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BRANŞLAR'!$A$1:$L$101</definedName>
    <definedName name="_xlnm._FilterDatabase" localSheetId="0" hidden="1">'GENEL FİKSTÜR '!$A$1:$M$744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M464" i="17" l="1"/>
  <c r="L464" i="17"/>
  <c r="K464" i="17"/>
  <c r="J464" i="17"/>
  <c r="I464" i="17"/>
  <c r="H464" i="17"/>
  <c r="G464" i="17"/>
  <c r="F464" i="17"/>
  <c r="E464" i="17"/>
  <c r="D464" i="17"/>
  <c r="C464" i="17"/>
  <c r="B464" i="17"/>
  <c r="M463" i="17"/>
  <c r="L463" i="17"/>
  <c r="K463" i="17"/>
  <c r="J463" i="17"/>
  <c r="I463" i="17"/>
  <c r="H463" i="17"/>
  <c r="G463" i="17"/>
  <c r="F463" i="17"/>
  <c r="E463" i="17"/>
  <c r="D463" i="17"/>
  <c r="C463" i="17"/>
  <c r="B463" i="17"/>
  <c r="M462" i="17"/>
  <c r="L462" i="17"/>
  <c r="K462" i="17"/>
  <c r="J462" i="17"/>
  <c r="I462" i="17"/>
  <c r="H462" i="17"/>
  <c r="G462" i="17"/>
  <c r="F462" i="17"/>
  <c r="E462" i="17"/>
  <c r="D462" i="17"/>
  <c r="C462" i="17"/>
  <c r="B462" i="17"/>
  <c r="M461" i="17"/>
  <c r="L461" i="17"/>
  <c r="K461" i="17"/>
  <c r="J461" i="17"/>
  <c r="I461" i="17"/>
  <c r="H461" i="17"/>
  <c r="G461" i="17"/>
  <c r="F461" i="17"/>
  <c r="E461" i="17"/>
  <c r="D461" i="17"/>
  <c r="C461" i="17"/>
  <c r="B461" i="17"/>
  <c r="M460" i="17"/>
  <c r="L460" i="17"/>
  <c r="K460" i="17"/>
  <c r="J460" i="17"/>
  <c r="I460" i="17"/>
  <c r="H460" i="17"/>
  <c r="G460" i="17"/>
  <c r="F460" i="17"/>
  <c r="E460" i="17"/>
  <c r="D460" i="17"/>
  <c r="C460" i="17"/>
  <c r="B460" i="17"/>
  <c r="M459" i="17"/>
  <c r="L459" i="17"/>
  <c r="K459" i="17"/>
  <c r="J459" i="17"/>
  <c r="I459" i="17"/>
  <c r="H459" i="17"/>
  <c r="G459" i="17"/>
  <c r="F459" i="17"/>
  <c r="E459" i="17"/>
  <c r="D459" i="17"/>
  <c r="C459" i="17"/>
  <c r="B459" i="17"/>
  <c r="M451" i="17"/>
  <c r="L451" i="17"/>
  <c r="K451" i="17"/>
  <c r="J451" i="17"/>
  <c r="I451" i="17"/>
  <c r="H451" i="17"/>
  <c r="G451" i="17"/>
  <c r="F451" i="17"/>
  <c r="E451" i="17"/>
  <c r="D451" i="17"/>
  <c r="C451" i="17"/>
  <c r="B451" i="17"/>
  <c r="M450" i="17"/>
  <c r="L450" i="17"/>
  <c r="K450" i="17"/>
  <c r="J450" i="17"/>
  <c r="I450" i="17"/>
  <c r="H450" i="17"/>
  <c r="G450" i="17"/>
  <c r="F450" i="17"/>
  <c r="E450" i="17"/>
  <c r="D450" i="17"/>
  <c r="C450" i="17"/>
  <c r="B450" i="17"/>
  <c r="M449" i="17"/>
  <c r="L449" i="17"/>
  <c r="K449" i="17"/>
  <c r="J449" i="17"/>
  <c r="I449" i="17"/>
  <c r="H449" i="17"/>
  <c r="G449" i="17"/>
  <c r="F449" i="17"/>
  <c r="E449" i="17"/>
  <c r="D449" i="17"/>
  <c r="C449" i="17"/>
  <c r="B449" i="17"/>
  <c r="M448" i="17"/>
  <c r="L448" i="17"/>
  <c r="K448" i="17"/>
  <c r="J448" i="17"/>
  <c r="I448" i="17"/>
  <c r="H448" i="17"/>
  <c r="G448" i="17"/>
  <c r="F448" i="17"/>
  <c r="E448" i="17"/>
  <c r="D448" i="17"/>
  <c r="C448" i="17"/>
  <c r="B448" i="17"/>
  <c r="M447" i="17"/>
  <c r="L447" i="17"/>
  <c r="K447" i="17"/>
  <c r="J447" i="17"/>
  <c r="I447" i="17"/>
  <c r="H447" i="17"/>
  <c r="G447" i="17"/>
  <c r="F447" i="17"/>
  <c r="E447" i="17"/>
  <c r="D447" i="17"/>
  <c r="C447" i="17"/>
  <c r="B447" i="17"/>
  <c r="M446" i="17"/>
  <c r="L446" i="17"/>
  <c r="K446" i="17"/>
  <c r="J446" i="17"/>
  <c r="I446" i="17"/>
  <c r="H446" i="17"/>
  <c r="G446" i="17"/>
  <c r="F446" i="17"/>
  <c r="E446" i="17"/>
  <c r="D446" i="17"/>
  <c r="C446" i="17"/>
  <c r="B446" i="17"/>
  <c r="H618" i="19" l="1"/>
  <c r="K621" i="19" s="1"/>
  <c r="H617" i="19"/>
  <c r="H626" i="19" s="1"/>
  <c r="H616" i="19"/>
  <c r="H622" i="19" s="1"/>
  <c r="H615" i="19"/>
  <c r="K623" i="19" s="1"/>
  <c r="K622" i="19"/>
  <c r="H602" i="19"/>
  <c r="K605" i="19" s="1"/>
  <c r="H601" i="19"/>
  <c r="K606" i="19" s="1"/>
  <c r="H600" i="19"/>
  <c r="K608" i="19" s="1"/>
  <c r="H599" i="19"/>
  <c r="H605" i="19"/>
  <c r="H621" i="19" l="1"/>
  <c r="H625" i="19"/>
  <c r="K625" i="19"/>
  <c r="H623" i="19"/>
  <c r="K626" i="19"/>
  <c r="H624" i="19"/>
  <c r="K624" i="19"/>
  <c r="H610" i="19"/>
  <c r="H606" i="19"/>
  <c r="H609" i="19"/>
  <c r="K609" i="19"/>
  <c r="H607" i="19"/>
  <c r="K607" i="19"/>
  <c r="K610" i="19"/>
  <c r="H608" i="19"/>
  <c r="M565" i="17"/>
  <c r="L565" i="17"/>
  <c r="I565" i="17"/>
  <c r="H565" i="17"/>
  <c r="G565" i="17"/>
  <c r="F565" i="17"/>
  <c r="E565" i="17"/>
  <c r="D565" i="17"/>
  <c r="C565" i="17"/>
  <c r="B565" i="17"/>
  <c r="K565" i="17"/>
  <c r="J565" i="17"/>
  <c r="M566" i="17"/>
  <c r="L566" i="17"/>
  <c r="K566" i="17"/>
  <c r="I566" i="17"/>
  <c r="H566" i="17"/>
  <c r="G566" i="17"/>
  <c r="F566" i="17"/>
  <c r="E566" i="17"/>
  <c r="D566" i="17"/>
  <c r="C566" i="17"/>
  <c r="B566" i="17"/>
  <c r="J566" i="17"/>
  <c r="M560" i="17"/>
  <c r="L560" i="17"/>
  <c r="K560" i="17"/>
  <c r="J560" i="17"/>
  <c r="I560" i="17"/>
  <c r="H560" i="17"/>
  <c r="G560" i="17"/>
  <c r="F560" i="17"/>
  <c r="E560" i="17"/>
  <c r="D560" i="17"/>
  <c r="C560" i="17"/>
  <c r="B560" i="17"/>
  <c r="M559" i="17"/>
  <c r="L559" i="17"/>
  <c r="K559" i="17"/>
  <c r="I559" i="17"/>
  <c r="H559" i="17"/>
  <c r="G559" i="17"/>
  <c r="F559" i="17"/>
  <c r="E559" i="17"/>
  <c r="D559" i="17"/>
  <c r="C559" i="17"/>
  <c r="B559" i="17"/>
  <c r="J559" i="17"/>
  <c r="M542" i="17"/>
  <c r="L542" i="17"/>
  <c r="K542" i="17"/>
  <c r="J542" i="17"/>
  <c r="I542" i="17"/>
  <c r="H542" i="17"/>
  <c r="G542" i="17"/>
  <c r="F542" i="17"/>
  <c r="E542" i="17"/>
  <c r="D542" i="17"/>
  <c r="C542" i="17"/>
  <c r="B542" i="17"/>
  <c r="M541" i="17"/>
  <c r="L541" i="17"/>
  <c r="K541" i="17"/>
  <c r="J541" i="17"/>
  <c r="I541" i="17"/>
  <c r="H541" i="17"/>
  <c r="G541" i="17"/>
  <c r="F541" i="17"/>
  <c r="E541" i="17"/>
  <c r="D541" i="17"/>
  <c r="C541" i="17"/>
  <c r="B541" i="17"/>
  <c r="M540" i="17"/>
  <c r="L540" i="17"/>
  <c r="K540" i="17"/>
  <c r="J540" i="17"/>
  <c r="I540" i="17"/>
  <c r="H540" i="17"/>
  <c r="G540" i="17"/>
  <c r="F540" i="17"/>
  <c r="E540" i="17"/>
  <c r="D540" i="17"/>
  <c r="C540" i="17"/>
  <c r="B540" i="17"/>
  <c r="M539" i="17"/>
  <c r="L539" i="17"/>
  <c r="K539" i="17"/>
  <c r="I539" i="17"/>
  <c r="H539" i="17"/>
  <c r="G539" i="17"/>
  <c r="F539" i="17"/>
  <c r="E539" i="17"/>
  <c r="D539" i="17"/>
  <c r="C539" i="17"/>
  <c r="B539" i="17"/>
  <c r="J539" i="17"/>
  <c r="M519" i="17"/>
  <c r="L519" i="17"/>
  <c r="K519" i="17"/>
  <c r="J519" i="17"/>
  <c r="I519" i="17"/>
  <c r="H519" i="17"/>
  <c r="G519" i="17"/>
  <c r="F519" i="17"/>
  <c r="E519" i="17"/>
  <c r="D519" i="17"/>
  <c r="C519" i="17"/>
  <c r="B519" i="17"/>
  <c r="M518" i="17"/>
  <c r="L518" i="17"/>
  <c r="K518" i="17"/>
  <c r="J518" i="17"/>
  <c r="I518" i="17"/>
  <c r="H518" i="17"/>
  <c r="G518" i="17"/>
  <c r="F518" i="17"/>
  <c r="E518" i="17"/>
  <c r="D518" i="17"/>
  <c r="C518" i="17"/>
  <c r="B518" i="17"/>
  <c r="M503" i="17"/>
  <c r="L503" i="17"/>
  <c r="K503" i="17"/>
  <c r="J503" i="17"/>
  <c r="I503" i="17"/>
  <c r="H503" i="17"/>
  <c r="G503" i="17"/>
  <c r="F503" i="17"/>
  <c r="E503" i="17"/>
  <c r="D503" i="17"/>
  <c r="C503" i="17"/>
  <c r="B503" i="17"/>
  <c r="M502" i="17"/>
  <c r="L502" i="17"/>
  <c r="K502" i="17"/>
  <c r="J502" i="17"/>
  <c r="I502" i="17"/>
  <c r="H502" i="17"/>
  <c r="G502" i="17"/>
  <c r="F502" i="17"/>
  <c r="E502" i="17"/>
  <c r="D502" i="17"/>
  <c r="C502" i="17"/>
  <c r="B502" i="17"/>
  <c r="M492" i="17"/>
  <c r="L492" i="17"/>
  <c r="K492" i="17"/>
  <c r="J492" i="17"/>
  <c r="I492" i="17"/>
  <c r="H492" i="17"/>
  <c r="G492" i="17"/>
  <c r="F492" i="17"/>
  <c r="E492" i="17"/>
  <c r="D492" i="17"/>
  <c r="C492" i="17"/>
  <c r="B492" i="17"/>
  <c r="M491" i="17"/>
  <c r="L491" i="17"/>
  <c r="K491" i="17"/>
  <c r="I491" i="17"/>
  <c r="H491" i="17"/>
  <c r="G491" i="17"/>
  <c r="F491" i="17"/>
  <c r="E491" i="17"/>
  <c r="D491" i="17"/>
  <c r="C491" i="17"/>
  <c r="B491" i="17"/>
  <c r="J491" i="17"/>
  <c r="M521" i="17"/>
  <c r="L521" i="17"/>
  <c r="K521" i="17"/>
  <c r="J521" i="17"/>
  <c r="I521" i="17"/>
  <c r="H521" i="17"/>
  <c r="G521" i="17"/>
  <c r="F521" i="17"/>
  <c r="E521" i="17"/>
  <c r="D521" i="17"/>
  <c r="C521" i="17"/>
  <c r="B521" i="17"/>
  <c r="M520" i="17"/>
  <c r="L520" i="17"/>
  <c r="K520" i="17"/>
  <c r="J520" i="17"/>
  <c r="I520" i="17"/>
  <c r="H520" i="17"/>
  <c r="G520" i="17"/>
  <c r="F520" i="17"/>
  <c r="E520" i="17"/>
  <c r="D520" i="17"/>
  <c r="C520" i="17"/>
  <c r="B520" i="17"/>
  <c r="M505" i="17"/>
  <c r="L505" i="17"/>
  <c r="K505" i="17"/>
  <c r="J505" i="17"/>
  <c r="I505" i="17"/>
  <c r="H505" i="17"/>
  <c r="G505" i="17"/>
  <c r="F505" i="17"/>
  <c r="E505" i="17"/>
  <c r="D505" i="17"/>
  <c r="C505" i="17"/>
  <c r="B505" i="17"/>
  <c r="M504" i="17"/>
  <c r="L504" i="17"/>
  <c r="K504" i="17"/>
  <c r="J504" i="17"/>
  <c r="I504" i="17"/>
  <c r="H504" i="17"/>
  <c r="G504" i="17"/>
  <c r="F504" i="17"/>
  <c r="E504" i="17"/>
  <c r="D504" i="17"/>
  <c r="C504" i="17"/>
  <c r="B504" i="17"/>
  <c r="M494" i="17"/>
  <c r="L494" i="17"/>
  <c r="K494" i="17"/>
  <c r="J494" i="17"/>
  <c r="I494" i="17"/>
  <c r="H494" i="17"/>
  <c r="G494" i="17"/>
  <c r="F494" i="17"/>
  <c r="E494" i="17"/>
  <c r="D494" i="17"/>
  <c r="C494" i="17"/>
  <c r="B494" i="17"/>
  <c r="M493" i="17"/>
  <c r="L493" i="17"/>
  <c r="K493" i="17"/>
  <c r="I493" i="17"/>
  <c r="H493" i="17"/>
  <c r="G493" i="17"/>
  <c r="F493" i="17"/>
  <c r="E493" i="17"/>
  <c r="D493" i="17"/>
  <c r="C493" i="17"/>
  <c r="B493" i="17"/>
  <c r="J493" i="17"/>
  <c r="M515" i="17"/>
  <c r="L515" i="17"/>
  <c r="K515" i="17"/>
  <c r="J515" i="17"/>
  <c r="I515" i="17"/>
  <c r="H515" i="17"/>
  <c r="G515" i="17"/>
  <c r="F515" i="17"/>
  <c r="E515" i="17"/>
  <c r="D515" i="17"/>
  <c r="C515" i="17"/>
  <c r="B515" i="17"/>
  <c r="M514" i="17"/>
  <c r="L514" i="17"/>
  <c r="K514" i="17"/>
  <c r="J514" i="17"/>
  <c r="I514" i="17"/>
  <c r="H514" i="17"/>
  <c r="G514" i="17"/>
  <c r="F514" i="17"/>
  <c r="E514" i="17"/>
  <c r="D514" i="17"/>
  <c r="C514" i="17"/>
  <c r="B514" i="17"/>
  <c r="M498" i="17"/>
  <c r="L498" i="17"/>
  <c r="K498" i="17"/>
  <c r="J498" i="17"/>
  <c r="I498" i="17"/>
  <c r="H498" i="17"/>
  <c r="G498" i="17"/>
  <c r="F498" i="17"/>
  <c r="E498" i="17"/>
  <c r="D498" i="17"/>
  <c r="C498" i="17"/>
  <c r="B498" i="17"/>
  <c r="M497" i="17"/>
  <c r="L497" i="17"/>
  <c r="K497" i="17"/>
  <c r="J497" i="17"/>
  <c r="I497" i="17"/>
  <c r="H497" i="17"/>
  <c r="G497" i="17"/>
  <c r="F497" i="17"/>
  <c r="E497" i="17"/>
  <c r="D497" i="17"/>
  <c r="C497" i="17"/>
  <c r="B497" i="17"/>
  <c r="M488" i="17"/>
  <c r="L488" i="17"/>
  <c r="K488" i="17"/>
  <c r="J488" i="17"/>
  <c r="I488" i="17"/>
  <c r="H488" i="17"/>
  <c r="G488" i="17"/>
  <c r="F488" i="17"/>
  <c r="E488" i="17"/>
  <c r="D488" i="17"/>
  <c r="C488" i="17"/>
  <c r="B488" i="17"/>
  <c r="M487" i="17"/>
  <c r="L487" i="17"/>
  <c r="K487" i="17"/>
  <c r="I487" i="17"/>
  <c r="H487" i="17"/>
  <c r="G487" i="17"/>
  <c r="F487" i="17"/>
  <c r="E487" i="17"/>
  <c r="D487" i="17"/>
  <c r="C487" i="17"/>
  <c r="B487" i="17"/>
  <c r="J487" i="17"/>
  <c r="M517" i="17"/>
  <c r="L517" i="17"/>
  <c r="K517" i="17"/>
  <c r="J517" i="17"/>
  <c r="I517" i="17"/>
  <c r="H517" i="17"/>
  <c r="G517" i="17"/>
  <c r="F517" i="17"/>
  <c r="E517" i="17"/>
  <c r="D517" i="17"/>
  <c r="C517" i="17"/>
  <c r="B517" i="17"/>
  <c r="M516" i="17"/>
  <c r="L516" i="17"/>
  <c r="K516" i="17"/>
  <c r="J516" i="17"/>
  <c r="I516" i="17"/>
  <c r="H516" i="17"/>
  <c r="G516" i="17"/>
  <c r="F516" i="17"/>
  <c r="E516" i="17"/>
  <c r="D516" i="17"/>
  <c r="C516" i="17"/>
  <c r="B516" i="17"/>
  <c r="M500" i="17"/>
  <c r="L500" i="17"/>
  <c r="K500" i="17"/>
  <c r="J500" i="17"/>
  <c r="I500" i="17"/>
  <c r="H500" i="17"/>
  <c r="G500" i="17"/>
  <c r="F500" i="17"/>
  <c r="E500" i="17"/>
  <c r="D500" i="17"/>
  <c r="C500" i="17"/>
  <c r="B500" i="17"/>
  <c r="M499" i="17"/>
  <c r="L499" i="17"/>
  <c r="K499" i="17"/>
  <c r="J499" i="17"/>
  <c r="I499" i="17"/>
  <c r="H499" i="17"/>
  <c r="G499" i="17"/>
  <c r="F499" i="17"/>
  <c r="E499" i="17"/>
  <c r="D499" i="17"/>
  <c r="C499" i="17"/>
  <c r="B499" i="17"/>
  <c r="M490" i="17"/>
  <c r="L490" i="17"/>
  <c r="K490" i="17"/>
  <c r="J490" i="17"/>
  <c r="I490" i="17"/>
  <c r="H490" i="17"/>
  <c r="G490" i="17"/>
  <c r="F490" i="17"/>
  <c r="E490" i="17"/>
  <c r="D490" i="17"/>
  <c r="C490" i="17"/>
  <c r="B490" i="17"/>
  <c r="M489" i="17"/>
  <c r="L489" i="17"/>
  <c r="K489" i="17"/>
  <c r="J489" i="17"/>
  <c r="I489" i="17"/>
  <c r="H489" i="17"/>
  <c r="G489" i="17"/>
  <c r="F489" i="17"/>
  <c r="E489" i="17"/>
  <c r="D489" i="17"/>
  <c r="C489" i="17"/>
  <c r="B489" i="17"/>
  <c r="M568" i="17"/>
  <c r="L568" i="17"/>
  <c r="K568" i="17"/>
  <c r="J568" i="17"/>
  <c r="I568" i="17"/>
  <c r="H568" i="17"/>
  <c r="G568" i="17"/>
  <c r="F568" i="17"/>
  <c r="E568" i="17"/>
  <c r="D568" i="17"/>
  <c r="C568" i="17"/>
  <c r="B568" i="17"/>
  <c r="M567" i="17"/>
  <c r="L567" i="17"/>
  <c r="K567" i="17"/>
  <c r="J567" i="17"/>
  <c r="I567" i="17"/>
  <c r="H567" i="17"/>
  <c r="G567" i="17"/>
  <c r="F567" i="17"/>
  <c r="E567" i="17"/>
  <c r="D567" i="17"/>
  <c r="C567" i="17"/>
  <c r="B567" i="17"/>
  <c r="M563" i="17"/>
  <c r="L563" i="17"/>
  <c r="K563" i="17"/>
  <c r="J563" i="17"/>
  <c r="I563" i="17"/>
  <c r="H563" i="17"/>
  <c r="G563" i="17"/>
  <c r="F563" i="17"/>
  <c r="E563" i="17"/>
  <c r="D563" i="17"/>
  <c r="C563" i="17"/>
  <c r="B563" i="17"/>
  <c r="M562" i="17"/>
  <c r="L562" i="17"/>
  <c r="K562" i="17"/>
  <c r="J562" i="17"/>
  <c r="I562" i="17"/>
  <c r="H562" i="17"/>
  <c r="G562" i="17"/>
  <c r="F562" i="17"/>
  <c r="E562" i="17"/>
  <c r="D562" i="17"/>
  <c r="C562" i="17"/>
  <c r="B562" i="17"/>
  <c r="M558" i="17"/>
  <c r="L558" i="17"/>
  <c r="K558" i="17"/>
  <c r="J558" i="17"/>
  <c r="I558" i="17"/>
  <c r="H558" i="17"/>
  <c r="G558" i="17"/>
  <c r="F558" i="17"/>
  <c r="E558" i="17"/>
  <c r="D558" i="17"/>
  <c r="C558" i="17"/>
  <c r="B558" i="17"/>
  <c r="M557" i="17"/>
  <c r="L557" i="17"/>
  <c r="K557" i="17"/>
  <c r="J557" i="17"/>
  <c r="I557" i="17"/>
  <c r="H557" i="17"/>
  <c r="G557" i="17"/>
  <c r="F557" i="17"/>
  <c r="E557" i="17"/>
  <c r="D557" i="17"/>
  <c r="C557" i="17"/>
  <c r="B557" i="17"/>
  <c r="M556" i="17"/>
  <c r="L556" i="17"/>
  <c r="K556" i="17"/>
  <c r="J556" i="17"/>
  <c r="I556" i="17"/>
  <c r="H556" i="17"/>
  <c r="G556" i="17"/>
  <c r="F556" i="17"/>
  <c r="E556" i="17"/>
  <c r="D556" i="17"/>
  <c r="C556" i="17"/>
  <c r="B556" i="17"/>
  <c r="M554" i="17"/>
  <c r="L554" i="17"/>
  <c r="K554" i="17"/>
  <c r="J554" i="17"/>
  <c r="I554" i="17"/>
  <c r="H554" i="17"/>
  <c r="G554" i="17"/>
  <c r="F554" i="17"/>
  <c r="E554" i="17"/>
  <c r="D554" i="17"/>
  <c r="C554" i="17"/>
  <c r="B554" i="17"/>
  <c r="M552" i="17"/>
  <c r="L552" i="17"/>
  <c r="K552" i="17"/>
  <c r="J552" i="17"/>
  <c r="I552" i="17"/>
  <c r="H552" i="17"/>
  <c r="G552" i="17"/>
  <c r="F552" i="17"/>
  <c r="E552" i="17"/>
  <c r="D552" i="17"/>
  <c r="C552" i="17"/>
  <c r="B552" i="17"/>
  <c r="M538" i="17"/>
  <c r="L538" i="17"/>
  <c r="K538" i="17"/>
  <c r="J538" i="17"/>
  <c r="I538" i="17"/>
  <c r="H538" i="17"/>
  <c r="G538" i="17"/>
  <c r="F538" i="17"/>
  <c r="E538" i="17"/>
  <c r="D538" i="17"/>
  <c r="C538" i="17"/>
  <c r="B538" i="17"/>
  <c r="M529" i="17"/>
  <c r="L529" i="17"/>
  <c r="K529" i="17"/>
  <c r="J529" i="17"/>
  <c r="I529" i="17"/>
  <c r="H529" i="17"/>
  <c r="G529" i="17"/>
  <c r="F529" i="17"/>
  <c r="E529" i="17"/>
  <c r="D529" i="17"/>
  <c r="C529" i="17"/>
  <c r="B529" i="17"/>
  <c r="M551" i="17"/>
  <c r="L551" i="17"/>
  <c r="K551" i="17"/>
  <c r="J551" i="17"/>
  <c r="I551" i="17"/>
  <c r="H551" i="17"/>
  <c r="G551" i="17"/>
  <c r="F551" i="17"/>
  <c r="E551" i="17"/>
  <c r="D551" i="17"/>
  <c r="C551" i="17"/>
  <c r="B551" i="17"/>
  <c r="M550" i="17"/>
  <c r="L550" i="17"/>
  <c r="K550" i="17"/>
  <c r="J550" i="17"/>
  <c r="I550" i="17"/>
  <c r="H550" i="17"/>
  <c r="G550" i="17"/>
  <c r="F550" i="17"/>
  <c r="E550" i="17"/>
  <c r="D550" i="17"/>
  <c r="C550" i="17"/>
  <c r="B550" i="17"/>
  <c r="M537" i="17"/>
  <c r="L537" i="17"/>
  <c r="K537" i="17"/>
  <c r="J537" i="17"/>
  <c r="I537" i="17"/>
  <c r="H537" i="17"/>
  <c r="G537" i="17"/>
  <c r="F537" i="17"/>
  <c r="E537" i="17"/>
  <c r="D537" i="17"/>
  <c r="C537" i="17"/>
  <c r="B537" i="17"/>
  <c r="M536" i="17"/>
  <c r="L536" i="17"/>
  <c r="K536" i="17"/>
  <c r="J536" i="17"/>
  <c r="I536" i="17"/>
  <c r="H536" i="17"/>
  <c r="G536" i="17"/>
  <c r="F536" i="17"/>
  <c r="E536" i="17"/>
  <c r="D536" i="17"/>
  <c r="C536" i="17"/>
  <c r="B536" i="17"/>
  <c r="M528" i="17"/>
  <c r="L528" i="17"/>
  <c r="K528" i="17"/>
  <c r="J528" i="17"/>
  <c r="I528" i="17"/>
  <c r="H528" i="17"/>
  <c r="G528" i="17"/>
  <c r="F528" i="17"/>
  <c r="E528" i="17"/>
  <c r="D528" i="17"/>
  <c r="C528" i="17"/>
  <c r="B528" i="17"/>
  <c r="M527" i="17"/>
  <c r="L527" i="17"/>
  <c r="K527" i="17"/>
  <c r="J527" i="17"/>
  <c r="I527" i="17"/>
  <c r="H527" i="17"/>
  <c r="G527" i="17"/>
  <c r="F527" i="17"/>
  <c r="E527" i="17"/>
  <c r="D527" i="17"/>
  <c r="C527" i="17"/>
  <c r="B527" i="17"/>
  <c r="M547" i="17"/>
  <c r="L547" i="17"/>
  <c r="K547" i="17"/>
  <c r="J547" i="17"/>
  <c r="I547" i="17"/>
  <c r="H547" i="17"/>
  <c r="G547" i="17"/>
  <c r="F547" i="17"/>
  <c r="E547" i="17"/>
  <c r="D547" i="17"/>
  <c r="C547" i="17"/>
  <c r="B547" i="17"/>
  <c r="M532" i="17"/>
  <c r="L532" i="17"/>
  <c r="K532" i="17"/>
  <c r="J532" i="17"/>
  <c r="I532" i="17"/>
  <c r="H532" i="17"/>
  <c r="G532" i="17"/>
  <c r="F532" i="17"/>
  <c r="E532" i="17"/>
  <c r="D532" i="17"/>
  <c r="C532" i="17"/>
  <c r="B532" i="17"/>
  <c r="M526" i="17"/>
  <c r="L526" i="17"/>
  <c r="K526" i="17"/>
  <c r="J526" i="17"/>
  <c r="I526" i="17"/>
  <c r="H526" i="17"/>
  <c r="G526" i="17"/>
  <c r="F526" i="17"/>
  <c r="E526" i="17"/>
  <c r="D526" i="17"/>
  <c r="C526" i="17"/>
  <c r="B526" i="17"/>
  <c r="M549" i="17"/>
  <c r="L549" i="17"/>
  <c r="K549" i="17"/>
  <c r="J549" i="17"/>
  <c r="I549" i="17"/>
  <c r="H549" i="17"/>
  <c r="G549" i="17"/>
  <c r="F549" i="17"/>
  <c r="E549" i="17"/>
  <c r="D549" i="17"/>
  <c r="C549" i="17"/>
  <c r="B549" i="17"/>
  <c r="M548" i="17"/>
  <c r="L548" i="17"/>
  <c r="K548" i="17"/>
  <c r="J548" i="17"/>
  <c r="I548" i="17"/>
  <c r="H548" i="17"/>
  <c r="G548" i="17"/>
  <c r="F548" i="17"/>
  <c r="E548" i="17"/>
  <c r="D548" i="17"/>
  <c r="C548" i="17"/>
  <c r="B548" i="17"/>
  <c r="M534" i="17"/>
  <c r="L534" i="17"/>
  <c r="K534" i="17"/>
  <c r="J534" i="17"/>
  <c r="I534" i="17"/>
  <c r="H534" i="17"/>
  <c r="G534" i="17"/>
  <c r="F534" i="17"/>
  <c r="E534" i="17"/>
  <c r="D534" i="17"/>
  <c r="C534" i="17"/>
  <c r="B534" i="17"/>
  <c r="M533" i="17"/>
  <c r="L533" i="17"/>
  <c r="K533" i="17"/>
  <c r="J533" i="17"/>
  <c r="I533" i="17"/>
  <c r="H533" i="17"/>
  <c r="G533" i="17"/>
  <c r="F533" i="17"/>
  <c r="E533" i="17"/>
  <c r="D533" i="17"/>
  <c r="C533" i="17"/>
  <c r="B533" i="17"/>
  <c r="M523" i="17"/>
  <c r="L523" i="17"/>
  <c r="K523" i="17"/>
  <c r="J523" i="17"/>
  <c r="I523" i="17"/>
  <c r="H523" i="17"/>
  <c r="G523" i="17"/>
  <c r="F523" i="17"/>
  <c r="E523" i="17"/>
  <c r="D523" i="17"/>
  <c r="C523" i="17"/>
  <c r="B523" i="17"/>
  <c r="M525" i="17"/>
  <c r="L525" i="17"/>
  <c r="K525" i="17"/>
  <c r="J525" i="17"/>
  <c r="I525" i="17"/>
  <c r="H525" i="17"/>
  <c r="G525" i="17"/>
  <c r="F525" i="17"/>
  <c r="E525" i="17"/>
  <c r="D525" i="17"/>
  <c r="C525" i="17"/>
  <c r="B525" i="17"/>
  <c r="M546" i="17"/>
  <c r="L546" i="17"/>
  <c r="K546" i="17"/>
  <c r="J546" i="17"/>
  <c r="I546" i="17"/>
  <c r="H546" i="17"/>
  <c r="G546" i="17"/>
  <c r="F546" i="17"/>
  <c r="E546" i="17"/>
  <c r="D546" i="17"/>
  <c r="C546" i="17"/>
  <c r="B546" i="17"/>
  <c r="M545" i="17"/>
  <c r="L545" i="17"/>
  <c r="K545" i="17"/>
  <c r="J545" i="17"/>
  <c r="I545" i="17"/>
  <c r="H545" i="17"/>
  <c r="G545" i="17"/>
  <c r="F545" i="17"/>
  <c r="E545" i="17"/>
  <c r="D545" i="17"/>
  <c r="C545" i="17"/>
  <c r="B545" i="17"/>
  <c r="M531" i="17"/>
  <c r="L531" i="17"/>
  <c r="K531" i="17"/>
  <c r="J531" i="17"/>
  <c r="I531" i="17"/>
  <c r="H531" i="17"/>
  <c r="G531" i="17"/>
  <c r="F531" i="17"/>
  <c r="E531" i="17"/>
  <c r="D531" i="17"/>
  <c r="C531" i="17"/>
  <c r="B531" i="17"/>
  <c r="M530" i="17"/>
  <c r="L530" i="17"/>
  <c r="K530" i="17"/>
  <c r="J530" i="17"/>
  <c r="I530" i="17"/>
  <c r="H530" i="17"/>
  <c r="G530" i="17"/>
  <c r="F530" i="17"/>
  <c r="E530" i="17"/>
  <c r="D530" i="17"/>
  <c r="C530" i="17"/>
  <c r="B530" i="17"/>
  <c r="M524" i="17"/>
  <c r="L524" i="17"/>
  <c r="K524" i="17"/>
  <c r="J524" i="17"/>
  <c r="I524" i="17"/>
  <c r="H524" i="17"/>
  <c r="G524" i="17"/>
  <c r="F524" i="17"/>
  <c r="E524" i="17"/>
  <c r="D524" i="17"/>
  <c r="C524" i="17"/>
  <c r="B524" i="17"/>
  <c r="M522" i="17"/>
  <c r="L522" i="17"/>
  <c r="K522" i="17"/>
  <c r="I522" i="17"/>
  <c r="H522" i="17"/>
  <c r="G522" i="17"/>
  <c r="F522" i="17"/>
  <c r="E522" i="17"/>
  <c r="D522" i="17"/>
  <c r="C522" i="17"/>
  <c r="B522" i="17"/>
  <c r="J522" i="17"/>
  <c r="K594" i="19"/>
  <c r="H594" i="19"/>
  <c r="K588" i="19"/>
  <c r="H588" i="19"/>
  <c r="K582" i="19"/>
  <c r="H582" i="19"/>
  <c r="K581" i="19"/>
  <c r="H581" i="19"/>
  <c r="K573" i="19"/>
  <c r="H573" i="19"/>
  <c r="K572" i="19"/>
  <c r="H572" i="19"/>
  <c r="K571" i="19"/>
  <c r="H571" i="19"/>
  <c r="K570" i="19"/>
  <c r="H570" i="19"/>
  <c r="H549" i="19"/>
  <c r="H548" i="19"/>
  <c r="H547" i="19"/>
  <c r="H546" i="19"/>
  <c r="H535" i="19"/>
  <c r="H534" i="19"/>
  <c r="K539" i="19" s="1"/>
  <c r="H533" i="19"/>
  <c r="H539" i="19" s="1"/>
  <c r="H532" i="19"/>
  <c r="H521" i="19"/>
  <c r="K524" i="19" s="1"/>
  <c r="H520" i="19"/>
  <c r="H529" i="19" s="1"/>
  <c r="H519" i="19"/>
  <c r="K527" i="19" s="1"/>
  <c r="H518" i="19"/>
  <c r="H524" i="19" s="1"/>
  <c r="H507" i="19"/>
  <c r="H506" i="19"/>
  <c r="H505" i="19"/>
  <c r="H504" i="19"/>
  <c r="H510" i="19" s="1"/>
  <c r="K553" i="19"/>
  <c r="H553" i="19"/>
  <c r="K552" i="19"/>
  <c r="H557" i="19"/>
  <c r="K555" i="19"/>
  <c r="H552" i="19"/>
  <c r="K538" i="19"/>
  <c r="H543" i="19"/>
  <c r="K541" i="19"/>
  <c r="H538" i="19"/>
  <c r="K525" i="19"/>
  <c r="H525" i="19"/>
  <c r="K511" i="19"/>
  <c r="H511" i="19"/>
  <c r="K510" i="19"/>
  <c r="H515" i="19"/>
  <c r="K513" i="19"/>
  <c r="K499" i="19"/>
  <c r="H499" i="19"/>
  <c r="K493" i="19"/>
  <c r="H493" i="19"/>
  <c r="K487" i="19"/>
  <c r="H487" i="19"/>
  <c r="K486" i="19"/>
  <c r="H486" i="19"/>
  <c r="K478" i="19"/>
  <c r="H478" i="19"/>
  <c r="K477" i="19"/>
  <c r="H477" i="19"/>
  <c r="K476" i="19"/>
  <c r="H476" i="19"/>
  <c r="K475" i="19"/>
  <c r="H475" i="19"/>
  <c r="H457" i="19"/>
  <c r="H456" i="19"/>
  <c r="H455" i="19"/>
  <c r="H444" i="19"/>
  <c r="H443" i="19"/>
  <c r="H442" i="19"/>
  <c r="H441" i="19"/>
  <c r="H433" i="19"/>
  <c r="K438" i="19" s="1"/>
  <c r="H432" i="19"/>
  <c r="K436" i="19" s="1"/>
  <c r="H431" i="19"/>
  <c r="H436" i="19" s="1"/>
  <c r="H420" i="19"/>
  <c r="H419" i="19"/>
  <c r="H418" i="19"/>
  <c r="H417" i="19"/>
  <c r="H406" i="19"/>
  <c r="H405" i="19"/>
  <c r="K410" i="19" s="1"/>
  <c r="H404" i="19"/>
  <c r="H410" i="19" s="1"/>
  <c r="H403" i="19"/>
  <c r="H461" i="19"/>
  <c r="K462" i="19"/>
  <c r="K460" i="19"/>
  <c r="H460" i="19"/>
  <c r="K448" i="19"/>
  <c r="H448" i="19"/>
  <c r="K447" i="19"/>
  <c r="H452" i="19"/>
  <c r="K450" i="19"/>
  <c r="H447" i="19"/>
  <c r="H437" i="19"/>
  <c r="K424" i="19"/>
  <c r="H424" i="19"/>
  <c r="K423" i="19"/>
  <c r="H428" i="19"/>
  <c r="K426" i="19"/>
  <c r="H423" i="19"/>
  <c r="K409" i="19"/>
  <c r="H414" i="19"/>
  <c r="K412" i="19"/>
  <c r="H409" i="19"/>
  <c r="H556" i="19" l="1"/>
  <c r="K556" i="19"/>
  <c r="H554" i="19"/>
  <c r="K554" i="19"/>
  <c r="K557" i="19"/>
  <c r="H555" i="19"/>
  <c r="H542" i="19"/>
  <c r="K542" i="19"/>
  <c r="H540" i="19"/>
  <c r="K540" i="19"/>
  <c r="K543" i="19"/>
  <c r="H541" i="19"/>
  <c r="H528" i="19"/>
  <c r="K528" i="19"/>
  <c r="H526" i="19"/>
  <c r="K526" i="19"/>
  <c r="K529" i="19"/>
  <c r="H527" i="19"/>
  <c r="H514" i="19"/>
  <c r="K514" i="19"/>
  <c r="H512" i="19"/>
  <c r="K512" i="19"/>
  <c r="K515" i="19"/>
  <c r="H513" i="19"/>
  <c r="K461" i="19"/>
  <c r="H462" i="19"/>
  <c r="H451" i="19"/>
  <c r="K451" i="19"/>
  <c r="H449" i="19"/>
  <c r="K449" i="19"/>
  <c r="K452" i="19"/>
  <c r="H450" i="19"/>
  <c r="K437" i="19"/>
  <c r="H438" i="19"/>
  <c r="H427" i="19"/>
  <c r="K427" i="19"/>
  <c r="H425" i="19"/>
  <c r="K425" i="19"/>
  <c r="K428" i="19"/>
  <c r="H426" i="19"/>
  <c r="H413" i="19"/>
  <c r="K413" i="19"/>
  <c r="H411" i="19"/>
  <c r="K411" i="19"/>
  <c r="K414" i="19"/>
  <c r="H412" i="19"/>
  <c r="M564" i="17"/>
  <c r="L564" i="17"/>
  <c r="I564" i="17"/>
  <c r="H564" i="17"/>
  <c r="G564" i="17"/>
  <c r="F564" i="17"/>
  <c r="E564" i="17"/>
  <c r="D564" i="17"/>
  <c r="C564" i="17"/>
  <c r="B564" i="17"/>
  <c r="M561" i="17"/>
  <c r="L561" i="17"/>
  <c r="I561" i="17"/>
  <c r="H561" i="17"/>
  <c r="G561" i="17"/>
  <c r="F561" i="17"/>
  <c r="E561" i="17"/>
  <c r="D561" i="17"/>
  <c r="C561" i="17"/>
  <c r="B561" i="17"/>
  <c r="M555" i="17"/>
  <c r="L555" i="17"/>
  <c r="I555" i="17"/>
  <c r="H555" i="17"/>
  <c r="G555" i="17"/>
  <c r="F555" i="17"/>
  <c r="E555" i="17"/>
  <c r="D555" i="17"/>
  <c r="C555" i="17"/>
  <c r="B555" i="17"/>
  <c r="M553" i="17"/>
  <c r="L553" i="17"/>
  <c r="I553" i="17"/>
  <c r="H553" i="17"/>
  <c r="G553" i="17"/>
  <c r="F553" i="17"/>
  <c r="E553" i="17"/>
  <c r="D553" i="17"/>
  <c r="C553" i="17"/>
  <c r="B553" i="17"/>
  <c r="K430" i="5"/>
  <c r="H430" i="5"/>
  <c r="K429" i="5"/>
  <c r="H429" i="5"/>
  <c r="M513" i="17"/>
  <c r="L513" i="17"/>
  <c r="K513" i="17"/>
  <c r="J513" i="17"/>
  <c r="I513" i="17"/>
  <c r="H513" i="17"/>
  <c r="G513" i="17"/>
  <c r="F513" i="17"/>
  <c r="E513" i="17"/>
  <c r="D513" i="17"/>
  <c r="C513" i="17"/>
  <c r="B513" i="17"/>
  <c r="M535" i="17"/>
  <c r="L535" i="17"/>
  <c r="K535" i="17"/>
  <c r="J535" i="17"/>
  <c r="I535" i="17"/>
  <c r="H535" i="17"/>
  <c r="G535" i="17"/>
  <c r="F535" i="17"/>
  <c r="E535" i="17"/>
  <c r="D535" i="17"/>
  <c r="C535" i="17"/>
  <c r="B535" i="17"/>
  <c r="M512" i="17"/>
  <c r="L512" i="17"/>
  <c r="K512" i="17"/>
  <c r="J512" i="17"/>
  <c r="I512" i="17"/>
  <c r="H512" i="17"/>
  <c r="G512" i="17"/>
  <c r="F512" i="17"/>
  <c r="E512" i="17"/>
  <c r="D512" i="17"/>
  <c r="C512" i="17"/>
  <c r="B512" i="17"/>
  <c r="M508" i="17"/>
  <c r="L508" i="17"/>
  <c r="K508" i="17"/>
  <c r="J508" i="17"/>
  <c r="I508" i="17"/>
  <c r="H508" i="17"/>
  <c r="G508" i="17"/>
  <c r="F508" i="17"/>
  <c r="E508" i="17"/>
  <c r="D508" i="17"/>
  <c r="C508" i="17"/>
  <c r="B508" i="17"/>
  <c r="M544" i="17"/>
  <c r="L544" i="17"/>
  <c r="K544" i="17"/>
  <c r="J544" i="17"/>
  <c r="I544" i="17"/>
  <c r="H544" i="17"/>
  <c r="G544" i="17"/>
  <c r="F544" i="17"/>
  <c r="E544" i="17"/>
  <c r="D544" i="17"/>
  <c r="C544" i="17"/>
  <c r="B544" i="17"/>
  <c r="M510" i="17"/>
  <c r="L510" i="17"/>
  <c r="K510" i="17"/>
  <c r="J510" i="17"/>
  <c r="I510" i="17"/>
  <c r="H510" i="17"/>
  <c r="G510" i="17"/>
  <c r="F510" i="17"/>
  <c r="E510" i="17"/>
  <c r="D510" i="17"/>
  <c r="C510" i="17"/>
  <c r="B510" i="17"/>
  <c r="M507" i="17"/>
  <c r="L507" i="17"/>
  <c r="K507" i="17"/>
  <c r="J507" i="17"/>
  <c r="I507" i="17"/>
  <c r="H507" i="17"/>
  <c r="G507" i="17"/>
  <c r="F507" i="17"/>
  <c r="E507" i="17"/>
  <c r="D507" i="17"/>
  <c r="C507" i="17"/>
  <c r="B507" i="17"/>
  <c r="M543" i="17"/>
  <c r="L543" i="17"/>
  <c r="K543" i="17"/>
  <c r="J543" i="17"/>
  <c r="I543" i="17"/>
  <c r="H543" i="17"/>
  <c r="G543" i="17"/>
  <c r="F543" i="17"/>
  <c r="E543" i="17"/>
  <c r="D543" i="17"/>
  <c r="C543" i="17"/>
  <c r="B543" i="17"/>
  <c r="M511" i="17"/>
  <c r="L511" i="17"/>
  <c r="K511" i="17"/>
  <c r="J511" i="17"/>
  <c r="I511" i="17"/>
  <c r="H511" i="17"/>
  <c r="G511" i="17"/>
  <c r="F511" i="17"/>
  <c r="E511" i="17"/>
  <c r="D511" i="17"/>
  <c r="C511" i="17"/>
  <c r="B511" i="17"/>
  <c r="K506" i="17"/>
  <c r="J506" i="17"/>
  <c r="M506" i="17"/>
  <c r="L506" i="17"/>
  <c r="I506" i="17"/>
  <c r="H506" i="17"/>
  <c r="G506" i="17"/>
  <c r="F506" i="17"/>
  <c r="E506" i="17"/>
  <c r="D506" i="17"/>
  <c r="C506" i="17"/>
  <c r="B506" i="17"/>
  <c r="K442" i="5"/>
  <c r="H442" i="5"/>
  <c r="H419" i="5"/>
  <c r="K421" i="5" s="1"/>
  <c r="H418" i="5"/>
  <c r="H421" i="5" s="1"/>
  <c r="H410" i="5"/>
  <c r="H414" i="5" s="1"/>
  <c r="H409" i="5"/>
  <c r="H408" i="5"/>
  <c r="H400" i="5"/>
  <c r="K405" i="5" s="1"/>
  <c r="H399" i="5"/>
  <c r="H398" i="5"/>
  <c r="H390" i="5"/>
  <c r="H389" i="5"/>
  <c r="K393" i="5" s="1"/>
  <c r="H388" i="5"/>
  <c r="H393" i="5" s="1"/>
  <c r="K436" i="5"/>
  <c r="H436" i="5"/>
  <c r="K415" i="5"/>
  <c r="K413" i="5"/>
  <c r="H413" i="5"/>
  <c r="H403" i="5"/>
  <c r="K403" i="5"/>
  <c r="H404" i="5"/>
  <c r="K404" i="5"/>
  <c r="H405" i="5"/>
  <c r="H394" i="5"/>
  <c r="K395" i="5"/>
  <c r="K414" i="5" l="1"/>
  <c r="H415" i="5"/>
  <c r="K394" i="5"/>
  <c r="H395" i="5"/>
  <c r="H87" i="25"/>
  <c r="H164" i="21" l="1"/>
  <c r="H170" i="21"/>
  <c r="M372" i="17"/>
  <c r="M373" i="17" l="1"/>
  <c r="H162" i="21" l="1"/>
  <c r="C355" i="17" l="1"/>
  <c r="D355" i="17"/>
  <c r="E355" i="17"/>
  <c r="F355" i="17"/>
  <c r="C353" i="17"/>
  <c r="D353" i="17"/>
  <c r="E353" i="17"/>
  <c r="F353" i="17"/>
  <c r="C356" i="17"/>
  <c r="D356" i="17"/>
  <c r="E356" i="17"/>
  <c r="F356" i="17"/>
  <c r="C357" i="17"/>
  <c r="D357" i="17"/>
  <c r="E357" i="17"/>
  <c r="F357" i="17"/>
  <c r="C358" i="17"/>
  <c r="D358" i="17"/>
  <c r="E358" i="17"/>
  <c r="F358" i="17"/>
  <c r="C359" i="17"/>
  <c r="D359" i="17"/>
  <c r="E359" i="17"/>
  <c r="F359" i="17"/>
  <c r="C360" i="17"/>
  <c r="D360" i="17"/>
  <c r="E360" i="17"/>
  <c r="F360" i="17"/>
  <c r="H43" i="21" l="1"/>
  <c r="K179" i="19" l="1"/>
  <c r="K185" i="19"/>
  <c r="H136" i="5" l="1"/>
  <c r="H90" i="21" l="1"/>
  <c r="H89" i="21"/>
  <c r="H88" i="21"/>
  <c r="H208" i="5" l="1"/>
  <c r="H117" i="21" l="1"/>
  <c r="H118" i="21"/>
  <c r="H318" i="5" l="1"/>
  <c r="H74" i="8" l="1"/>
  <c r="H73" i="8"/>
  <c r="H43" i="8"/>
  <c r="H42" i="8"/>
  <c r="M379" i="17" l="1"/>
  <c r="K379" i="17"/>
  <c r="J379" i="17"/>
  <c r="H379" i="17"/>
  <c r="G379" i="17"/>
  <c r="F379" i="17"/>
  <c r="E379" i="17"/>
  <c r="D379" i="17"/>
  <c r="C379" i="17"/>
  <c r="B379" i="17"/>
  <c r="M377" i="17"/>
  <c r="K377" i="17"/>
  <c r="J377" i="17"/>
  <c r="I377" i="17"/>
  <c r="H377" i="17"/>
  <c r="G377" i="17"/>
  <c r="F377" i="17"/>
  <c r="E377" i="17"/>
  <c r="D377" i="17"/>
  <c r="C377" i="17"/>
  <c r="B377" i="17"/>
  <c r="M323" i="17"/>
  <c r="K323" i="17"/>
  <c r="J323" i="17"/>
  <c r="H323" i="17"/>
  <c r="G323" i="17"/>
  <c r="F323" i="17"/>
  <c r="E323" i="17"/>
  <c r="D323" i="17"/>
  <c r="C323" i="17"/>
  <c r="B323" i="17"/>
  <c r="K246" i="17"/>
  <c r="J246" i="17"/>
  <c r="M317" i="17"/>
  <c r="K317" i="17"/>
  <c r="J317" i="17"/>
  <c r="H317" i="17"/>
  <c r="G317" i="17"/>
  <c r="F317" i="17"/>
  <c r="E317" i="17"/>
  <c r="D317" i="17"/>
  <c r="C317" i="17"/>
  <c r="B317" i="17"/>
  <c r="K141" i="21"/>
  <c r="L379" i="17" s="1"/>
  <c r="H141" i="21"/>
  <c r="I379" i="17" s="1"/>
  <c r="K135" i="21"/>
  <c r="L377" i="17" s="1"/>
  <c r="H135" i="21"/>
  <c r="K129" i="21"/>
  <c r="L323" i="17" s="1"/>
  <c r="H129" i="21"/>
  <c r="I323" i="17" s="1"/>
  <c r="K128" i="21"/>
  <c r="L317" i="17" s="1"/>
  <c r="H128" i="21"/>
  <c r="I317" i="17" s="1"/>
  <c r="M226" i="17" l="1"/>
  <c r="K226" i="17"/>
  <c r="J226" i="17"/>
  <c r="H226" i="17"/>
  <c r="G226" i="17"/>
  <c r="F226" i="17"/>
  <c r="E226" i="17"/>
  <c r="D226" i="17"/>
  <c r="C226" i="17"/>
  <c r="B226" i="17"/>
  <c r="M221" i="17"/>
  <c r="K221" i="17"/>
  <c r="J221" i="17"/>
  <c r="H221" i="17"/>
  <c r="G221" i="17"/>
  <c r="F221" i="17"/>
  <c r="E221" i="17"/>
  <c r="D221" i="17"/>
  <c r="C221" i="17"/>
  <c r="B221" i="17"/>
  <c r="M210" i="17"/>
  <c r="K210" i="17"/>
  <c r="J210" i="17"/>
  <c r="I210" i="17"/>
  <c r="H210" i="17"/>
  <c r="G210" i="17"/>
  <c r="F210" i="17"/>
  <c r="E210" i="17"/>
  <c r="D210" i="17"/>
  <c r="C210" i="17"/>
  <c r="B210" i="17"/>
  <c r="M211" i="17"/>
  <c r="K211" i="17"/>
  <c r="J211" i="17"/>
  <c r="H211" i="17"/>
  <c r="G211" i="17"/>
  <c r="F211" i="17"/>
  <c r="E211" i="17"/>
  <c r="D211" i="17"/>
  <c r="C211" i="17"/>
  <c r="B211" i="17"/>
  <c r="K82" i="21"/>
  <c r="L226" i="17" s="1"/>
  <c r="H82" i="21"/>
  <c r="I226" i="17" s="1"/>
  <c r="K76" i="21"/>
  <c r="L221" i="17" s="1"/>
  <c r="H76" i="21"/>
  <c r="I221" i="17" s="1"/>
  <c r="K70" i="21"/>
  <c r="L210" i="17" s="1"/>
  <c r="H70" i="21"/>
  <c r="K69" i="21"/>
  <c r="L211" i="17" s="1"/>
  <c r="H69" i="21"/>
  <c r="I211" i="17" s="1"/>
  <c r="H356" i="5" l="1"/>
  <c r="K356" i="5"/>
  <c r="M363" i="17" l="1"/>
  <c r="K363" i="17"/>
  <c r="J363" i="17"/>
  <c r="H363" i="17"/>
  <c r="G363" i="17"/>
  <c r="F363" i="17"/>
  <c r="E363" i="17"/>
  <c r="D363" i="17"/>
  <c r="C363" i="17"/>
  <c r="B363" i="17"/>
  <c r="M361" i="17"/>
  <c r="L361" i="17"/>
  <c r="K361" i="17"/>
  <c r="J361" i="17"/>
  <c r="I361" i="17"/>
  <c r="H361" i="17"/>
  <c r="G361" i="17"/>
  <c r="F361" i="17"/>
  <c r="E361" i="17"/>
  <c r="D361" i="17"/>
  <c r="C361" i="17"/>
  <c r="B361" i="17"/>
  <c r="M348" i="17"/>
  <c r="K348" i="17"/>
  <c r="J348" i="17"/>
  <c r="H348" i="17"/>
  <c r="G348" i="17"/>
  <c r="F348" i="17"/>
  <c r="E348" i="17"/>
  <c r="D348" i="17"/>
  <c r="C348" i="17"/>
  <c r="B348" i="17"/>
  <c r="M344" i="17"/>
  <c r="K344" i="17"/>
  <c r="J344" i="17"/>
  <c r="H344" i="17"/>
  <c r="G344" i="17"/>
  <c r="F344" i="17"/>
  <c r="E344" i="17"/>
  <c r="D344" i="17"/>
  <c r="C344" i="17"/>
  <c r="B344" i="17"/>
  <c r="M330" i="17"/>
  <c r="K330" i="17"/>
  <c r="J330" i="17"/>
  <c r="H330" i="17"/>
  <c r="G330" i="17"/>
  <c r="F330" i="17"/>
  <c r="E330" i="17"/>
  <c r="D330" i="17"/>
  <c r="C330" i="17"/>
  <c r="B330" i="17"/>
  <c r="M336" i="17"/>
  <c r="K336" i="17"/>
  <c r="J336" i="17"/>
  <c r="H336" i="17"/>
  <c r="G336" i="17"/>
  <c r="F336" i="17"/>
  <c r="E336" i="17"/>
  <c r="D336" i="17"/>
  <c r="C336" i="17"/>
  <c r="B336" i="17"/>
  <c r="M333" i="17"/>
  <c r="K333" i="17"/>
  <c r="J333" i="17"/>
  <c r="H333" i="17"/>
  <c r="G333" i="17"/>
  <c r="F333" i="17"/>
  <c r="E333" i="17"/>
  <c r="D333" i="17"/>
  <c r="C333" i="17"/>
  <c r="B333" i="17"/>
  <c r="M335" i="17"/>
  <c r="K335" i="17"/>
  <c r="J335" i="17"/>
  <c r="H335" i="17"/>
  <c r="G335" i="17"/>
  <c r="F335" i="17"/>
  <c r="E335" i="17"/>
  <c r="D335" i="17"/>
  <c r="C335" i="17"/>
  <c r="B335" i="17"/>
  <c r="K362" i="5"/>
  <c r="L363" i="17" s="1"/>
  <c r="H362" i="5"/>
  <c r="I363" i="17" s="1"/>
  <c r="K350" i="5"/>
  <c r="L348" i="17" s="1"/>
  <c r="H350" i="5"/>
  <c r="I348" i="17" s="1"/>
  <c r="K349" i="5"/>
  <c r="L344" i="17" s="1"/>
  <c r="H349" i="5"/>
  <c r="I344" i="17" s="1"/>
  <c r="K341" i="5"/>
  <c r="L330" i="17" s="1"/>
  <c r="H341" i="5"/>
  <c r="I330" i="17" s="1"/>
  <c r="K340" i="5"/>
  <c r="L336" i="17" s="1"/>
  <c r="H340" i="5"/>
  <c r="I336" i="17" s="1"/>
  <c r="K339" i="5"/>
  <c r="L333" i="17" s="1"/>
  <c r="H339" i="5"/>
  <c r="I333" i="17" s="1"/>
  <c r="K338" i="5"/>
  <c r="L335" i="17" s="1"/>
  <c r="H338" i="5"/>
  <c r="I335" i="17" s="1"/>
  <c r="M369" i="17"/>
  <c r="K369" i="17"/>
  <c r="J369" i="17"/>
  <c r="I369" i="17"/>
  <c r="H369" i="17"/>
  <c r="G369" i="17"/>
  <c r="F369" i="17"/>
  <c r="E369" i="17"/>
  <c r="D369" i="17"/>
  <c r="C369" i="17"/>
  <c r="B369" i="17"/>
  <c r="M365" i="17"/>
  <c r="K365" i="17"/>
  <c r="J365" i="17"/>
  <c r="H365" i="17"/>
  <c r="G365" i="17"/>
  <c r="F365" i="17"/>
  <c r="E365" i="17"/>
  <c r="D365" i="17"/>
  <c r="C365" i="17"/>
  <c r="B365" i="17"/>
  <c r="M362" i="17"/>
  <c r="K362" i="17"/>
  <c r="J362" i="17"/>
  <c r="H362" i="17"/>
  <c r="G362" i="17"/>
  <c r="F362" i="17"/>
  <c r="E362" i="17"/>
  <c r="D362" i="17"/>
  <c r="C362" i="17"/>
  <c r="B362" i="17"/>
  <c r="M316" i="17"/>
  <c r="L316" i="17"/>
  <c r="K316" i="17"/>
  <c r="J316" i="17"/>
  <c r="I316" i="17"/>
  <c r="H316" i="17"/>
  <c r="G316" i="17"/>
  <c r="F316" i="17"/>
  <c r="E316" i="17"/>
  <c r="D316" i="17"/>
  <c r="C316" i="17"/>
  <c r="B316" i="17"/>
  <c r="M329" i="17"/>
  <c r="L329" i="17"/>
  <c r="K329" i="17"/>
  <c r="J329" i="17"/>
  <c r="H329" i="17"/>
  <c r="G329" i="17"/>
  <c r="F329" i="17"/>
  <c r="E329" i="17"/>
  <c r="D329" i="17"/>
  <c r="C329" i="17"/>
  <c r="B329" i="17"/>
  <c r="M328" i="17"/>
  <c r="K328" i="17"/>
  <c r="J328" i="17"/>
  <c r="H328" i="17"/>
  <c r="G328" i="17"/>
  <c r="F328" i="17"/>
  <c r="E328" i="17"/>
  <c r="D328" i="17"/>
  <c r="C328" i="17"/>
  <c r="B328" i="17"/>
  <c r="M312" i="17"/>
  <c r="K312" i="17"/>
  <c r="J312" i="17"/>
  <c r="I312" i="17"/>
  <c r="H312" i="17"/>
  <c r="G312" i="17"/>
  <c r="F312" i="17"/>
  <c r="E312" i="17"/>
  <c r="D312" i="17"/>
  <c r="C312" i="17"/>
  <c r="B312" i="17"/>
  <c r="M306" i="17"/>
  <c r="L306" i="17"/>
  <c r="K306" i="17"/>
  <c r="J306" i="17"/>
  <c r="H306" i="17"/>
  <c r="G306" i="17"/>
  <c r="F306" i="17"/>
  <c r="E306" i="17"/>
  <c r="D306" i="17"/>
  <c r="C306" i="17"/>
  <c r="B306" i="17"/>
  <c r="M283" i="17"/>
  <c r="L283" i="17"/>
  <c r="K283" i="17"/>
  <c r="J283" i="17"/>
  <c r="H283" i="17"/>
  <c r="G283" i="17"/>
  <c r="F283" i="17"/>
  <c r="E283" i="17"/>
  <c r="D283" i="17"/>
  <c r="C283" i="17"/>
  <c r="B283" i="17"/>
  <c r="M282" i="17"/>
  <c r="K282" i="17"/>
  <c r="J282" i="17"/>
  <c r="I282" i="17"/>
  <c r="H282" i="17"/>
  <c r="G282" i="17"/>
  <c r="F282" i="17"/>
  <c r="E282" i="17"/>
  <c r="D282" i="17"/>
  <c r="C282" i="17"/>
  <c r="B282" i="17"/>
  <c r="H182" i="21"/>
  <c r="H190" i="21" s="1"/>
  <c r="I329" i="17" s="1"/>
  <c r="H181" i="21"/>
  <c r="K194" i="21" s="1"/>
  <c r="L369" i="17" s="1"/>
  <c r="H180" i="21"/>
  <c r="H194" i="21" s="1"/>
  <c r="H179" i="21"/>
  <c r="K188" i="21" s="1"/>
  <c r="L312" i="17" s="1"/>
  <c r="H178" i="21"/>
  <c r="K191" i="21" s="1"/>
  <c r="H191" i="21"/>
  <c r="H188" i="21"/>
  <c r="K186" i="21"/>
  <c r="M375" i="17"/>
  <c r="K375" i="17"/>
  <c r="J375" i="17"/>
  <c r="H375" i="17"/>
  <c r="G375" i="17"/>
  <c r="F375" i="17"/>
  <c r="E375" i="17"/>
  <c r="D375" i="17"/>
  <c r="C375" i="17"/>
  <c r="B375" i="17"/>
  <c r="L372" i="17"/>
  <c r="K372" i="17"/>
  <c r="J372" i="17"/>
  <c r="H372" i="17"/>
  <c r="G372" i="17"/>
  <c r="F372" i="17"/>
  <c r="E372" i="17"/>
  <c r="D372" i="17"/>
  <c r="C372" i="17"/>
  <c r="B372" i="17"/>
  <c r="M338" i="17"/>
  <c r="L338" i="17"/>
  <c r="K338" i="17"/>
  <c r="J338" i="17"/>
  <c r="H338" i="17"/>
  <c r="G338" i="17"/>
  <c r="F338" i="17"/>
  <c r="E338" i="17"/>
  <c r="D338" i="17"/>
  <c r="C338" i="17"/>
  <c r="B338" i="17"/>
  <c r="M337" i="17"/>
  <c r="K337" i="17"/>
  <c r="J337" i="17"/>
  <c r="H337" i="17"/>
  <c r="G337" i="17"/>
  <c r="F337" i="17"/>
  <c r="E337" i="17"/>
  <c r="D337" i="17"/>
  <c r="C337" i="17"/>
  <c r="B337" i="17"/>
  <c r="M315" i="17"/>
  <c r="K315" i="17"/>
  <c r="J315" i="17"/>
  <c r="I315" i="17"/>
  <c r="H315" i="17"/>
  <c r="G315" i="17"/>
  <c r="F315" i="17"/>
  <c r="E315" i="17"/>
  <c r="D315" i="17"/>
  <c r="C315" i="17"/>
  <c r="B315" i="17"/>
  <c r="M286" i="17"/>
  <c r="L286" i="17"/>
  <c r="K286" i="17"/>
  <c r="J286" i="17"/>
  <c r="H286" i="17"/>
  <c r="G286" i="17"/>
  <c r="F286" i="17"/>
  <c r="E286" i="17"/>
  <c r="D286" i="17"/>
  <c r="C286" i="17"/>
  <c r="B286" i="17"/>
  <c r="H165" i="21"/>
  <c r="K168" i="21" s="1"/>
  <c r="H173" i="21"/>
  <c r="I375" i="17" s="1"/>
  <c r="H163" i="21"/>
  <c r="K171" i="21" s="1"/>
  <c r="H168" i="21"/>
  <c r="I286" i="17" s="1"/>
  <c r="H193" i="21" l="1"/>
  <c r="I365" i="17" s="1"/>
  <c r="H189" i="21"/>
  <c r="I328" i="17" s="1"/>
  <c r="H192" i="21"/>
  <c r="I362" i="17" s="1"/>
  <c r="K185" i="21"/>
  <c r="L282" i="17" s="1"/>
  <c r="K187" i="21"/>
  <c r="H185" i="21"/>
  <c r="K190" i="21"/>
  <c r="K193" i="21"/>
  <c r="L365" i="17" s="1"/>
  <c r="H186" i="21"/>
  <c r="I283" i="17" s="1"/>
  <c r="K189" i="21"/>
  <c r="L328" i="17" s="1"/>
  <c r="K192" i="21"/>
  <c r="L362" i="17" s="1"/>
  <c r="H187" i="21"/>
  <c r="I306" i="17" s="1"/>
  <c r="H169" i="21"/>
  <c r="K169" i="21"/>
  <c r="L315" i="17" s="1"/>
  <c r="H172" i="21"/>
  <c r="I372" i="17" s="1"/>
  <c r="K172" i="21"/>
  <c r="I337" i="17"/>
  <c r="K170" i="21"/>
  <c r="L337" i="17" s="1"/>
  <c r="K173" i="21"/>
  <c r="L375" i="17" s="1"/>
  <c r="H171" i="21"/>
  <c r="I338" i="17" s="1"/>
  <c r="B366" i="17"/>
  <c r="B392" i="17"/>
  <c r="B571" i="17"/>
  <c r="B572" i="17"/>
  <c r="B573" i="17"/>
  <c r="B599" i="17"/>
  <c r="B600" i="17"/>
  <c r="B601" i="17"/>
  <c r="B299" i="17"/>
  <c r="B298" i="17"/>
  <c r="B116" i="17"/>
  <c r="B141" i="17"/>
  <c r="B107" i="17"/>
  <c r="B125" i="17"/>
  <c r="B129" i="17"/>
  <c r="B160" i="17"/>
  <c r="B163" i="17"/>
  <c r="B169" i="17"/>
  <c r="B420" i="17"/>
  <c r="B212" i="17"/>
  <c r="B224" i="17"/>
  <c r="B162" i="17"/>
  <c r="B304" i="17"/>
  <c r="B602" i="17"/>
  <c r="B603" i="17"/>
  <c r="B604" i="17"/>
  <c r="B605" i="17"/>
  <c r="B606" i="17"/>
  <c r="B309" i="17"/>
  <c r="B607" i="17"/>
  <c r="B288" i="17"/>
  <c r="H220" i="17"/>
  <c r="B263" i="17" l="1"/>
  <c r="B285" i="17"/>
  <c r="B284" i="17"/>
  <c r="B342" i="17"/>
  <c r="B340" i="17"/>
  <c r="B260" i="17"/>
  <c r="M260" i="17"/>
  <c r="K260" i="17"/>
  <c r="J260" i="17"/>
  <c r="H260" i="17"/>
  <c r="G260" i="17"/>
  <c r="F260" i="17"/>
  <c r="E260" i="17"/>
  <c r="D260" i="17"/>
  <c r="C260" i="17"/>
  <c r="M310" i="17" l="1"/>
  <c r="K310" i="17"/>
  <c r="J310" i="17"/>
  <c r="H310" i="17"/>
  <c r="G310" i="17"/>
  <c r="F310" i="17"/>
  <c r="E310" i="17"/>
  <c r="D310" i="17"/>
  <c r="C310" i="17"/>
  <c r="B310" i="17"/>
  <c r="M277" i="17"/>
  <c r="K277" i="17"/>
  <c r="J277" i="17"/>
  <c r="H277" i="17"/>
  <c r="G277" i="17"/>
  <c r="F277" i="17"/>
  <c r="E277" i="17"/>
  <c r="D277" i="17"/>
  <c r="C277" i="17"/>
  <c r="B277" i="17"/>
  <c r="M266" i="17"/>
  <c r="K266" i="17"/>
  <c r="J266" i="17"/>
  <c r="H266" i="17"/>
  <c r="G266" i="17"/>
  <c r="F266" i="17"/>
  <c r="E266" i="17"/>
  <c r="D266" i="17"/>
  <c r="C266" i="17"/>
  <c r="B266" i="17"/>
  <c r="M261" i="17"/>
  <c r="K261" i="17"/>
  <c r="J261" i="17"/>
  <c r="H261" i="17"/>
  <c r="G261" i="17"/>
  <c r="F261" i="17"/>
  <c r="E261" i="17"/>
  <c r="D261" i="17"/>
  <c r="C261" i="17"/>
  <c r="B261" i="17"/>
  <c r="H149" i="21"/>
  <c r="K152" i="21" s="1"/>
  <c r="H148" i="21"/>
  <c r="K153" i="21" s="1"/>
  <c r="H147" i="21"/>
  <c r="H153" i="21" s="1"/>
  <c r="H146" i="21"/>
  <c r="H152" i="21"/>
  <c r="M246" i="17"/>
  <c r="H246" i="17"/>
  <c r="G246" i="17"/>
  <c r="F246" i="17"/>
  <c r="E246" i="17"/>
  <c r="D246" i="17"/>
  <c r="C246" i="17"/>
  <c r="B246" i="17"/>
  <c r="K120" i="21"/>
  <c r="L246" i="17" s="1"/>
  <c r="H120" i="21"/>
  <c r="I246" i="17" s="1"/>
  <c r="H106" i="21"/>
  <c r="H105" i="21"/>
  <c r="H104" i="21"/>
  <c r="H103" i="21"/>
  <c r="M140" i="17"/>
  <c r="K140" i="17"/>
  <c r="J140" i="17"/>
  <c r="H140" i="17"/>
  <c r="G140" i="17"/>
  <c r="F140" i="17"/>
  <c r="E140" i="17"/>
  <c r="D140" i="17"/>
  <c r="C140" i="17"/>
  <c r="B140" i="17"/>
  <c r="M138" i="17"/>
  <c r="K138" i="17"/>
  <c r="J138" i="17"/>
  <c r="H138" i="17"/>
  <c r="G138" i="17"/>
  <c r="F138" i="17"/>
  <c r="E138" i="17"/>
  <c r="D138" i="17"/>
  <c r="C138" i="17"/>
  <c r="B138" i="17"/>
  <c r="M202" i="17"/>
  <c r="K202" i="17"/>
  <c r="J202" i="17"/>
  <c r="H202" i="17"/>
  <c r="G202" i="17"/>
  <c r="F202" i="17"/>
  <c r="E202" i="17"/>
  <c r="D202" i="17"/>
  <c r="C202" i="17"/>
  <c r="B202" i="17"/>
  <c r="M203" i="17"/>
  <c r="K203" i="17"/>
  <c r="J203" i="17"/>
  <c r="H203" i="17"/>
  <c r="G203" i="17"/>
  <c r="F203" i="17"/>
  <c r="E203" i="17"/>
  <c r="D203" i="17"/>
  <c r="C203" i="17"/>
  <c r="B203" i="17"/>
  <c r="K93" i="21"/>
  <c r="K94" i="21"/>
  <c r="H94" i="21"/>
  <c r="H87" i="21"/>
  <c r="K95" i="21" s="1"/>
  <c r="L203" i="17" s="1"/>
  <c r="K155" i="21" l="1"/>
  <c r="L266" i="17" s="1"/>
  <c r="H98" i="21"/>
  <c r="I140" i="17" s="1"/>
  <c r="H93" i="21"/>
  <c r="H97" i="21"/>
  <c r="I138" i="17" s="1"/>
  <c r="H157" i="21"/>
  <c r="I310" i="17" s="1"/>
  <c r="H156" i="21"/>
  <c r="I277" i="17" s="1"/>
  <c r="K156" i="21"/>
  <c r="L277" i="17" s="1"/>
  <c r="H154" i="21"/>
  <c r="I261" i="17" s="1"/>
  <c r="K154" i="21"/>
  <c r="L261" i="17" s="1"/>
  <c r="K157" i="21"/>
  <c r="L310" i="17" s="1"/>
  <c r="H155" i="21"/>
  <c r="I266" i="17" s="1"/>
  <c r="K97" i="21"/>
  <c r="L138" i="17" s="1"/>
  <c r="H95" i="21"/>
  <c r="I203" i="17" s="1"/>
  <c r="K98" i="21"/>
  <c r="L140" i="17" s="1"/>
  <c r="H96" i="21"/>
  <c r="I202" i="17" s="1"/>
  <c r="K96" i="21"/>
  <c r="L202" i="17" s="1"/>
  <c r="H56" i="21"/>
  <c r="H55" i="21"/>
  <c r="H54" i="21"/>
  <c r="M163" i="17"/>
  <c r="K163" i="17"/>
  <c r="J163" i="17"/>
  <c r="H163" i="17"/>
  <c r="G163" i="17"/>
  <c r="F163" i="17"/>
  <c r="E163" i="17"/>
  <c r="D163" i="17"/>
  <c r="C163" i="17"/>
  <c r="M160" i="17"/>
  <c r="K160" i="17"/>
  <c r="J160" i="17"/>
  <c r="H160" i="17"/>
  <c r="G160" i="17"/>
  <c r="F160" i="17"/>
  <c r="E160" i="17"/>
  <c r="D160" i="17"/>
  <c r="C160" i="17"/>
  <c r="M129" i="17"/>
  <c r="K129" i="17"/>
  <c r="J129" i="17"/>
  <c r="H129" i="17"/>
  <c r="G129" i="17"/>
  <c r="F129" i="17"/>
  <c r="E129" i="17"/>
  <c r="D129" i="17"/>
  <c r="C129" i="17"/>
  <c r="M125" i="17"/>
  <c r="K125" i="17"/>
  <c r="J125" i="17"/>
  <c r="H125" i="17"/>
  <c r="G125" i="17"/>
  <c r="F125" i="17"/>
  <c r="E125" i="17"/>
  <c r="D125" i="17"/>
  <c r="C125" i="17"/>
  <c r="K46" i="21"/>
  <c r="H42" i="21"/>
  <c r="K47" i="21" s="1"/>
  <c r="H41" i="21"/>
  <c r="K49" i="21" s="1"/>
  <c r="L129" i="17" s="1"/>
  <c r="H40" i="21"/>
  <c r="H46" i="21" s="1"/>
  <c r="H47" i="21" l="1"/>
  <c r="H51" i="21"/>
  <c r="I163" i="17" s="1"/>
  <c r="H50" i="21"/>
  <c r="I160" i="17" s="1"/>
  <c r="K50" i="21"/>
  <c r="L160" i="17" s="1"/>
  <c r="H48" i="21"/>
  <c r="I125" i="17" s="1"/>
  <c r="K48" i="21"/>
  <c r="L125" i="17" s="1"/>
  <c r="K51" i="21"/>
  <c r="L163" i="17" s="1"/>
  <c r="H49" i="21"/>
  <c r="I129" i="17" s="1"/>
  <c r="H273" i="5"/>
  <c r="H272" i="5"/>
  <c r="H125" i="25" l="1"/>
  <c r="H124" i="25"/>
  <c r="H123" i="25"/>
  <c r="H115" i="25"/>
  <c r="H114" i="25"/>
  <c r="H113" i="25"/>
  <c r="M439" i="17"/>
  <c r="K439" i="17"/>
  <c r="J439" i="17"/>
  <c r="H439" i="17"/>
  <c r="G439" i="17"/>
  <c r="F439" i="17"/>
  <c r="E439" i="17"/>
  <c r="D439" i="17"/>
  <c r="C439" i="17"/>
  <c r="B439" i="17"/>
  <c r="M432" i="17"/>
  <c r="K432" i="17"/>
  <c r="J432" i="17"/>
  <c r="H432" i="17"/>
  <c r="G432" i="17"/>
  <c r="F432" i="17"/>
  <c r="E432" i="17"/>
  <c r="D432" i="17"/>
  <c r="C432" i="17"/>
  <c r="B432" i="17"/>
  <c r="M423" i="17"/>
  <c r="J423" i="17"/>
  <c r="H423" i="17"/>
  <c r="G423" i="17"/>
  <c r="F423" i="17"/>
  <c r="E423" i="17"/>
  <c r="D423" i="17"/>
  <c r="C423" i="17"/>
  <c r="B423" i="17"/>
  <c r="K423" i="17"/>
  <c r="H105" i="25"/>
  <c r="K110" i="25" s="1"/>
  <c r="L439" i="17" s="1"/>
  <c r="H104" i="25"/>
  <c r="K108" i="25" s="1"/>
  <c r="L423" i="17" s="1"/>
  <c r="H103" i="25"/>
  <c r="K109" i="25" s="1"/>
  <c r="L432" i="17" s="1"/>
  <c r="M419" i="17"/>
  <c r="K419" i="17"/>
  <c r="J419" i="17"/>
  <c r="H419" i="17"/>
  <c r="G419" i="17"/>
  <c r="F419" i="17"/>
  <c r="E419" i="17"/>
  <c r="D419" i="17"/>
  <c r="C419" i="17"/>
  <c r="B419" i="17"/>
  <c r="M418" i="17"/>
  <c r="K418" i="17"/>
  <c r="J418" i="17"/>
  <c r="H418" i="17"/>
  <c r="G418" i="17"/>
  <c r="F418" i="17"/>
  <c r="E418" i="17"/>
  <c r="D418" i="17"/>
  <c r="C418" i="17"/>
  <c r="B418" i="17"/>
  <c r="M409" i="17"/>
  <c r="K409" i="17"/>
  <c r="J409" i="17"/>
  <c r="H409" i="17"/>
  <c r="G409" i="17"/>
  <c r="F409" i="17"/>
  <c r="E409" i="17"/>
  <c r="D409" i="17"/>
  <c r="C409" i="17"/>
  <c r="B409" i="17"/>
  <c r="M407" i="17"/>
  <c r="K407" i="17"/>
  <c r="J407" i="17"/>
  <c r="H407" i="17"/>
  <c r="G407" i="17"/>
  <c r="F407" i="17"/>
  <c r="E407" i="17"/>
  <c r="D407" i="17"/>
  <c r="C407" i="17"/>
  <c r="B407" i="17"/>
  <c r="M414" i="17"/>
  <c r="K414" i="17"/>
  <c r="J414" i="17"/>
  <c r="H414" i="17"/>
  <c r="G414" i="17"/>
  <c r="F414" i="17"/>
  <c r="E414" i="17"/>
  <c r="D414" i="17"/>
  <c r="C414" i="17"/>
  <c r="B414" i="17"/>
  <c r="M396" i="17"/>
  <c r="K396" i="17"/>
  <c r="J396" i="17"/>
  <c r="H396" i="17"/>
  <c r="G396" i="17"/>
  <c r="F396" i="17"/>
  <c r="E396" i="17"/>
  <c r="D396" i="17"/>
  <c r="C396" i="17"/>
  <c r="B396" i="17"/>
  <c r="H90" i="25"/>
  <c r="K93" i="25" s="1"/>
  <c r="L396" i="17" s="1"/>
  <c r="H89" i="25"/>
  <c r="K94" i="25" s="1"/>
  <c r="L414" i="17" s="1"/>
  <c r="H88" i="25"/>
  <c r="K96" i="25" s="1"/>
  <c r="L409" i="17" s="1"/>
  <c r="H93" i="25"/>
  <c r="I396" i="17" s="1"/>
  <c r="H55" i="25"/>
  <c r="H54" i="25"/>
  <c r="H53" i="25"/>
  <c r="M389" i="17"/>
  <c r="K389" i="17"/>
  <c r="J389" i="17"/>
  <c r="H389" i="17"/>
  <c r="G389" i="17"/>
  <c r="F389" i="17"/>
  <c r="E389" i="17"/>
  <c r="D389" i="17"/>
  <c r="C389" i="17"/>
  <c r="B389" i="17"/>
  <c r="M390" i="17"/>
  <c r="K390" i="17"/>
  <c r="J390" i="17"/>
  <c r="H390" i="17"/>
  <c r="G390" i="17"/>
  <c r="F390" i="17"/>
  <c r="E390" i="17"/>
  <c r="D390" i="17"/>
  <c r="C390" i="17"/>
  <c r="B390" i="17"/>
  <c r="M376" i="17"/>
  <c r="K376" i="17"/>
  <c r="J376" i="17"/>
  <c r="H376" i="17"/>
  <c r="G376" i="17"/>
  <c r="F376" i="17"/>
  <c r="E376" i="17"/>
  <c r="D376" i="17"/>
  <c r="C376" i="17"/>
  <c r="B376" i="17"/>
  <c r="M374" i="17"/>
  <c r="K374" i="17"/>
  <c r="J374" i="17"/>
  <c r="H374" i="17"/>
  <c r="G374" i="17"/>
  <c r="F374" i="17"/>
  <c r="E374" i="17"/>
  <c r="D374" i="17"/>
  <c r="C374" i="17"/>
  <c r="B374" i="17"/>
  <c r="M346" i="17"/>
  <c r="K346" i="17"/>
  <c r="J346" i="17"/>
  <c r="H346" i="17"/>
  <c r="G346" i="17"/>
  <c r="F346" i="17"/>
  <c r="E346" i="17"/>
  <c r="D346" i="17"/>
  <c r="C346" i="17"/>
  <c r="B346" i="17"/>
  <c r="M349" i="17"/>
  <c r="K349" i="17"/>
  <c r="J349" i="17"/>
  <c r="H349" i="17"/>
  <c r="G349" i="17"/>
  <c r="F349" i="17"/>
  <c r="E349" i="17"/>
  <c r="D349" i="17"/>
  <c r="C349" i="17"/>
  <c r="B349" i="17"/>
  <c r="H42" i="25"/>
  <c r="K45" i="25" s="1"/>
  <c r="L349" i="17" s="1"/>
  <c r="H41" i="25"/>
  <c r="K46" i="25" s="1"/>
  <c r="L346" i="17" s="1"/>
  <c r="H40" i="25"/>
  <c r="H46" i="25" s="1"/>
  <c r="I346" i="17" s="1"/>
  <c r="H39" i="25"/>
  <c r="H45" i="25" s="1"/>
  <c r="I349" i="17" s="1"/>
  <c r="H26" i="25"/>
  <c r="K29" i="25" s="1"/>
  <c r="H25" i="25"/>
  <c r="K30" i="25" s="1"/>
  <c r="H24" i="25"/>
  <c r="H30" i="25" s="1"/>
  <c r="H23" i="25"/>
  <c r="H29" i="25" s="1"/>
  <c r="H75" i="8"/>
  <c r="H72" i="8"/>
  <c r="M209" i="17"/>
  <c r="K209" i="17"/>
  <c r="J209" i="17"/>
  <c r="H209" i="17"/>
  <c r="G209" i="17"/>
  <c r="F209" i="17"/>
  <c r="E209" i="17"/>
  <c r="D209" i="17"/>
  <c r="C209" i="17"/>
  <c r="B209" i="17"/>
  <c r="M204" i="17"/>
  <c r="K204" i="17"/>
  <c r="J204" i="17"/>
  <c r="H204" i="17"/>
  <c r="G204" i="17"/>
  <c r="F204" i="17"/>
  <c r="E204" i="17"/>
  <c r="D204" i="17"/>
  <c r="C204" i="17"/>
  <c r="B204" i="17"/>
  <c r="M190" i="17"/>
  <c r="K190" i="17"/>
  <c r="J190" i="17"/>
  <c r="H190" i="17"/>
  <c r="G190" i="17"/>
  <c r="F190" i="17"/>
  <c r="E190" i="17"/>
  <c r="D190" i="17"/>
  <c r="C190" i="17"/>
  <c r="B190" i="17"/>
  <c r="M187" i="17"/>
  <c r="K187" i="17"/>
  <c r="J187" i="17"/>
  <c r="H187" i="17"/>
  <c r="G187" i="17"/>
  <c r="F187" i="17"/>
  <c r="E187" i="17"/>
  <c r="D187" i="17"/>
  <c r="C187" i="17"/>
  <c r="B187" i="17"/>
  <c r="M164" i="17"/>
  <c r="K164" i="17"/>
  <c r="J164" i="17"/>
  <c r="H164" i="17"/>
  <c r="G164" i="17"/>
  <c r="F164" i="17"/>
  <c r="E164" i="17"/>
  <c r="D164" i="17"/>
  <c r="C164" i="17"/>
  <c r="B164" i="17"/>
  <c r="M161" i="17"/>
  <c r="K161" i="17"/>
  <c r="J161" i="17"/>
  <c r="H161" i="17"/>
  <c r="G161" i="17"/>
  <c r="F161" i="17"/>
  <c r="E161" i="17"/>
  <c r="D161" i="17"/>
  <c r="C161" i="17"/>
  <c r="B161" i="17"/>
  <c r="H59" i="8"/>
  <c r="K62" i="8" s="1"/>
  <c r="L161" i="17" s="1"/>
  <c r="H58" i="8"/>
  <c r="K63" i="8" s="1"/>
  <c r="L164" i="17" s="1"/>
  <c r="H57" i="8"/>
  <c r="H63" i="8" s="1"/>
  <c r="I164" i="17" s="1"/>
  <c r="H56" i="8"/>
  <c r="H62" i="8"/>
  <c r="I161" i="17" s="1"/>
  <c r="H41" i="8"/>
  <c r="H40" i="8"/>
  <c r="M127" i="17"/>
  <c r="K127" i="17"/>
  <c r="J127" i="17"/>
  <c r="H127" i="17"/>
  <c r="G127" i="17"/>
  <c r="F127" i="17"/>
  <c r="E127" i="17"/>
  <c r="D127" i="17"/>
  <c r="C127" i="17"/>
  <c r="B127" i="17"/>
  <c r="M126" i="17"/>
  <c r="K126" i="17"/>
  <c r="J126" i="17"/>
  <c r="H126" i="17"/>
  <c r="G126" i="17"/>
  <c r="F126" i="17"/>
  <c r="E126" i="17"/>
  <c r="D126" i="17"/>
  <c r="C126" i="17"/>
  <c r="B126" i="17"/>
  <c r="M114" i="17"/>
  <c r="K114" i="17"/>
  <c r="J114" i="17"/>
  <c r="H114" i="17"/>
  <c r="G114" i="17"/>
  <c r="F114" i="17"/>
  <c r="E114" i="17"/>
  <c r="D114" i="17"/>
  <c r="C114" i="17"/>
  <c r="B114" i="17"/>
  <c r="M110" i="17"/>
  <c r="K110" i="17"/>
  <c r="J110" i="17"/>
  <c r="H110" i="17"/>
  <c r="G110" i="17"/>
  <c r="F110" i="17"/>
  <c r="E110" i="17"/>
  <c r="D110" i="17"/>
  <c r="C110" i="17"/>
  <c r="B110" i="17"/>
  <c r="M98" i="17"/>
  <c r="K98" i="17"/>
  <c r="J98" i="17"/>
  <c r="H98" i="17"/>
  <c r="G98" i="17"/>
  <c r="F98" i="17"/>
  <c r="E98" i="17"/>
  <c r="D98" i="17"/>
  <c r="C98" i="17"/>
  <c r="B98" i="17"/>
  <c r="M96" i="17"/>
  <c r="K96" i="17"/>
  <c r="J96" i="17"/>
  <c r="H96" i="17"/>
  <c r="G96" i="17"/>
  <c r="F96" i="17"/>
  <c r="E96" i="17"/>
  <c r="D96" i="17"/>
  <c r="C96" i="17"/>
  <c r="B96" i="17"/>
  <c r="H27" i="8"/>
  <c r="K30" i="8" s="1"/>
  <c r="L96" i="17" s="1"/>
  <c r="H26" i="8"/>
  <c r="H35" i="8" s="1"/>
  <c r="I127" i="17" s="1"/>
  <c r="H25" i="8"/>
  <c r="H31" i="8" s="1"/>
  <c r="I98" i="17" s="1"/>
  <c r="H24" i="8"/>
  <c r="H30" i="8" s="1"/>
  <c r="I96" i="17" s="1"/>
  <c r="M301" i="17"/>
  <c r="K301" i="17"/>
  <c r="J301" i="17"/>
  <c r="H301" i="17"/>
  <c r="G301" i="17"/>
  <c r="F301" i="17"/>
  <c r="E301" i="17"/>
  <c r="D301" i="17"/>
  <c r="C301" i="17"/>
  <c r="B301" i="17"/>
  <c r="M272" i="17"/>
  <c r="K272" i="17"/>
  <c r="J272" i="17"/>
  <c r="H272" i="17"/>
  <c r="G272" i="17"/>
  <c r="F272" i="17"/>
  <c r="E272" i="17"/>
  <c r="D272" i="17"/>
  <c r="C272" i="17"/>
  <c r="B272" i="17"/>
  <c r="M201" i="17"/>
  <c r="K201" i="17"/>
  <c r="J201" i="17"/>
  <c r="H201" i="17"/>
  <c r="G201" i="17"/>
  <c r="F201" i="17"/>
  <c r="E201" i="17"/>
  <c r="D201" i="17"/>
  <c r="C201" i="17"/>
  <c r="B201" i="17"/>
  <c r="H372" i="19"/>
  <c r="K376" i="19" s="1"/>
  <c r="L272" i="17" s="1"/>
  <c r="H371" i="19"/>
  <c r="H376" i="19" s="1"/>
  <c r="I272" i="17" s="1"/>
  <c r="H370" i="19"/>
  <c r="H375" i="19" s="1"/>
  <c r="I201" i="17" s="1"/>
  <c r="H362" i="19"/>
  <c r="H361" i="19"/>
  <c r="K365" i="19" s="1"/>
  <c r="H360" i="19"/>
  <c r="H345" i="19"/>
  <c r="H344" i="19"/>
  <c r="H343" i="19"/>
  <c r="H342" i="19"/>
  <c r="H341" i="19"/>
  <c r="H291" i="19"/>
  <c r="H290" i="19"/>
  <c r="H289" i="19"/>
  <c r="H288" i="19"/>
  <c r="M279" i="17"/>
  <c r="K279" i="17"/>
  <c r="J279" i="17"/>
  <c r="H279" i="17"/>
  <c r="G279" i="17"/>
  <c r="F279" i="17"/>
  <c r="E279" i="17"/>
  <c r="D279" i="17"/>
  <c r="C279" i="17"/>
  <c r="B279" i="17"/>
  <c r="M276" i="17"/>
  <c r="K276" i="17"/>
  <c r="J276" i="17"/>
  <c r="H276" i="17"/>
  <c r="G276" i="17"/>
  <c r="F276" i="17"/>
  <c r="E276" i="17"/>
  <c r="D276" i="17"/>
  <c r="C276" i="17"/>
  <c r="B276" i="17"/>
  <c r="M251" i="17"/>
  <c r="K251" i="17"/>
  <c r="J251" i="17"/>
  <c r="H251" i="17"/>
  <c r="G251" i="17"/>
  <c r="F251" i="17"/>
  <c r="E251" i="17"/>
  <c r="D251" i="17"/>
  <c r="C251" i="17"/>
  <c r="B251" i="17"/>
  <c r="M258" i="17"/>
  <c r="K258" i="17"/>
  <c r="J258" i="17"/>
  <c r="H258" i="17"/>
  <c r="G258" i="17"/>
  <c r="F258" i="17"/>
  <c r="E258" i="17"/>
  <c r="D258" i="17"/>
  <c r="C258" i="17"/>
  <c r="B258" i="17"/>
  <c r="M232" i="17"/>
  <c r="K232" i="17"/>
  <c r="J232" i="17"/>
  <c r="H232" i="17"/>
  <c r="G232" i="17"/>
  <c r="F232" i="17"/>
  <c r="E232" i="17"/>
  <c r="D232" i="17"/>
  <c r="C232" i="17"/>
  <c r="B232" i="17"/>
  <c r="H273" i="19"/>
  <c r="K283" i="19" s="1"/>
  <c r="L251" i="17" s="1"/>
  <c r="H272" i="19"/>
  <c r="H283" i="19" s="1"/>
  <c r="I251" i="17" s="1"/>
  <c r="H271" i="19"/>
  <c r="H285" i="19" s="1"/>
  <c r="I279" i="17" s="1"/>
  <c r="H270" i="19"/>
  <c r="K279" i="19" s="1"/>
  <c r="H269" i="19"/>
  <c r="K282" i="19" s="1"/>
  <c r="L258" i="17" s="1"/>
  <c r="H258" i="19"/>
  <c r="H257" i="19"/>
  <c r="H256" i="19"/>
  <c r="H255" i="19"/>
  <c r="H244" i="19"/>
  <c r="H243" i="19"/>
  <c r="H242" i="19"/>
  <c r="H241" i="19"/>
  <c r="M417" i="17"/>
  <c r="K417" i="17"/>
  <c r="J417" i="17"/>
  <c r="H417" i="17"/>
  <c r="G417" i="17"/>
  <c r="F417" i="17"/>
  <c r="E417" i="17"/>
  <c r="D417" i="17"/>
  <c r="C417" i="17"/>
  <c r="B417" i="17"/>
  <c r="M416" i="17"/>
  <c r="H416" i="17"/>
  <c r="G416" i="17"/>
  <c r="F416" i="17"/>
  <c r="E416" i="17"/>
  <c r="D416" i="17"/>
  <c r="C416" i="17"/>
  <c r="B416" i="17"/>
  <c r="K416" i="17"/>
  <c r="J416" i="17"/>
  <c r="M410" i="17"/>
  <c r="K410" i="17"/>
  <c r="J410" i="17"/>
  <c r="H410" i="17"/>
  <c r="G410" i="17"/>
  <c r="F410" i="17"/>
  <c r="E410" i="17"/>
  <c r="D410" i="17"/>
  <c r="C410" i="17"/>
  <c r="B410" i="17"/>
  <c r="M408" i="17"/>
  <c r="K408" i="17"/>
  <c r="J408" i="17"/>
  <c r="H408" i="17"/>
  <c r="G408" i="17"/>
  <c r="F408" i="17"/>
  <c r="E408" i="17"/>
  <c r="D408" i="17"/>
  <c r="C408" i="17"/>
  <c r="B408" i="17"/>
  <c r="K236" i="19"/>
  <c r="L417" i="17" s="1"/>
  <c r="H236" i="19"/>
  <c r="I417" i="17" s="1"/>
  <c r="K230" i="19"/>
  <c r="L416" i="17" s="1"/>
  <c r="H230" i="19"/>
  <c r="I416" i="17" s="1"/>
  <c r="K224" i="19"/>
  <c r="L410" i="17" s="1"/>
  <c r="H224" i="19"/>
  <c r="I410" i="17" s="1"/>
  <c r="K223" i="19"/>
  <c r="L408" i="17" s="1"/>
  <c r="H223" i="19"/>
  <c r="I408" i="17" s="1"/>
  <c r="M359" i="17"/>
  <c r="K359" i="17"/>
  <c r="J359" i="17"/>
  <c r="H359" i="17"/>
  <c r="G359" i="17"/>
  <c r="B359" i="17"/>
  <c r="M356" i="17"/>
  <c r="K356" i="17"/>
  <c r="J356" i="17"/>
  <c r="H356" i="17"/>
  <c r="G356" i="17"/>
  <c r="B356" i="17"/>
  <c r="M236" i="17"/>
  <c r="K236" i="17"/>
  <c r="J236" i="17"/>
  <c r="H236" i="17"/>
  <c r="G236" i="17"/>
  <c r="F236" i="17"/>
  <c r="E236" i="17"/>
  <c r="D236" i="17"/>
  <c r="C236" i="17"/>
  <c r="B236" i="17"/>
  <c r="M305" i="17"/>
  <c r="K305" i="17"/>
  <c r="J305" i="17"/>
  <c r="H305" i="17"/>
  <c r="G305" i="17"/>
  <c r="F305" i="17"/>
  <c r="E305" i="17"/>
  <c r="D305" i="17"/>
  <c r="C305" i="17"/>
  <c r="B305" i="17"/>
  <c r="M259" i="17"/>
  <c r="K259" i="17"/>
  <c r="J259" i="17"/>
  <c r="H259" i="17"/>
  <c r="G259" i="17"/>
  <c r="F259" i="17"/>
  <c r="E259" i="17"/>
  <c r="D259" i="17"/>
  <c r="C259" i="17"/>
  <c r="B259" i="17"/>
  <c r="M199" i="17"/>
  <c r="K199" i="17"/>
  <c r="J199" i="17"/>
  <c r="H199" i="17"/>
  <c r="G199" i="17"/>
  <c r="F199" i="17"/>
  <c r="E199" i="17"/>
  <c r="D199" i="17"/>
  <c r="C199" i="17"/>
  <c r="B199" i="17"/>
  <c r="H204" i="19"/>
  <c r="H210" i="19" s="1"/>
  <c r="I199" i="17" s="1"/>
  <c r="H205" i="19"/>
  <c r="K213" i="19" s="1"/>
  <c r="L236" i="17" s="1"/>
  <c r="H206" i="19"/>
  <c r="H212" i="19" s="1"/>
  <c r="I305" i="17" s="1"/>
  <c r="H207" i="19"/>
  <c r="K215" i="19" s="1"/>
  <c r="L359" i="17" s="1"/>
  <c r="M358" i="17"/>
  <c r="K358" i="17"/>
  <c r="J358" i="17"/>
  <c r="H358" i="17"/>
  <c r="G358" i="17"/>
  <c r="B358" i="17"/>
  <c r="M291" i="17"/>
  <c r="K291" i="17"/>
  <c r="J291" i="17"/>
  <c r="H291" i="17"/>
  <c r="G291" i="17"/>
  <c r="F291" i="17"/>
  <c r="E291" i="17"/>
  <c r="D291" i="17"/>
  <c r="C291" i="17"/>
  <c r="B291" i="17"/>
  <c r="M225" i="17"/>
  <c r="K225" i="17"/>
  <c r="J225" i="17"/>
  <c r="H225" i="17"/>
  <c r="G225" i="17"/>
  <c r="F225" i="17"/>
  <c r="E225" i="17"/>
  <c r="D225" i="17"/>
  <c r="C225" i="17"/>
  <c r="B225" i="17"/>
  <c r="M223" i="17"/>
  <c r="K223" i="17"/>
  <c r="J223" i="17"/>
  <c r="H223" i="17"/>
  <c r="G223" i="17"/>
  <c r="F223" i="17"/>
  <c r="E223" i="17"/>
  <c r="D223" i="17"/>
  <c r="C223" i="17"/>
  <c r="B223" i="17"/>
  <c r="H193" i="19"/>
  <c r="K196" i="19" s="1"/>
  <c r="H192" i="19"/>
  <c r="H201" i="19" s="1"/>
  <c r="I358" i="17" s="1"/>
  <c r="H191" i="19"/>
  <c r="K200" i="19" s="1"/>
  <c r="L291" i="17" s="1"/>
  <c r="H190" i="19"/>
  <c r="H196" i="19" s="1"/>
  <c r="K60" i="25" l="1"/>
  <c r="H59" i="25"/>
  <c r="H58" i="25"/>
  <c r="K59" i="25"/>
  <c r="K58" i="25"/>
  <c r="H60" i="25"/>
  <c r="H109" i="25"/>
  <c r="I432" i="17" s="1"/>
  <c r="K65" i="8"/>
  <c r="L190" i="17" s="1"/>
  <c r="H67" i="8"/>
  <c r="I209" i="17" s="1"/>
  <c r="K375" i="19"/>
  <c r="L201" i="17" s="1"/>
  <c r="H377" i="19"/>
  <c r="I301" i="17" s="1"/>
  <c r="H110" i="25"/>
  <c r="I439" i="17" s="1"/>
  <c r="H108" i="25"/>
  <c r="I423" i="17" s="1"/>
  <c r="H94" i="25"/>
  <c r="I414" i="17" s="1"/>
  <c r="H98" i="25"/>
  <c r="I419" i="17" s="1"/>
  <c r="H97" i="25"/>
  <c r="I418" i="17" s="1"/>
  <c r="K97" i="25"/>
  <c r="L418" i="17" s="1"/>
  <c r="H95" i="25"/>
  <c r="I407" i="17" s="1"/>
  <c r="K95" i="25"/>
  <c r="L407" i="17" s="1"/>
  <c r="K98" i="25"/>
  <c r="L419" i="17" s="1"/>
  <c r="H96" i="25"/>
  <c r="I409" i="17" s="1"/>
  <c r="K32" i="25"/>
  <c r="H34" i="25"/>
  <c r="K48" i="25"/>
  <c r="L376" i="17" s="1"/>
  <c r="H50" i="25"/>
  <c r="I389" i="17" s="1"/>
  <c r="H49" i="25"/>
  <c r="I390" i="17" s="1"/>
  <c r="K49" i="25"/>
  <c r="L390" i="17" s="1"/>
  <c r="H47" i="25"/>
  <c r="I374" i="17" s="1"/>
  <c r="K47" i="25"/>
  <c r="L374" i="17" s="1"/>
  <c r="K50" i="25"/>
  <c r="L389" i="17" s="1"/>
  <c r="H48" i="25"/>
  <c r="I376" i="17" s="1"/>
  <c r="H33" i="25"/>
  <c r="K33" i="25"/>
  <c r="H31" i="25"/>
  <c r="K31" i="25"/>
  <c r="K34" i="25"/>
  <c r="H32" i="25"/>
  <c r="H66" i="8"/>
  <c r="I204" i="17" s="1"/>
  <c r="K66" i="8"/>
  <c r="L204" i="17" s="1"/>
  <c r="H64" i="8"/>
  <c r="I187" i="17" s="1"/>
  <c r="K64" i="8"/>
  <c r="L187" i="17" s="1"/>
  <c r="K67" i="8"/>
  <c r="L209" i="17" s="1"/>
  <c r="H65" i="8"/>
  <c r="I190" i="17" s="1"/>
  <c r="K33" i="8"/>
  <c r="L114" i="17" s="1"/>
  <c r="K31" i="8"/>
  <c r="L98" i="17" s="1"/>
  <c r="H34" i="8"/>
  <c r="I126" i="17" s="1"/>
  <c r="K34" i="8"/>
  <c r="L126" i="17" s="1"/>
  <c r="H32" i="8"/>
  <c r="I110" i="17" s="1"/>
  <c r="K32" i="8"/>
  <c r="L110" i="17" s="1"/>
  <c r="K35" i="8"/>
  <c r="L127" i="17" s="1"/>
  <c r="H33" i="8"/>
  <c r="I114" i="17" s="1"/>
  <c r="K377" i="19"/>
  <c r="L301" i="17" s="1"/>
  <c r="K284" i="19"/>
  <c r="L276" i="17" s="1"/>
  <c r="K199" i="19"/>
  <c r="L225" i="17" s="1"/>
  <c r="K210" i="19"/>
  <c r="L199" i="17" s="1"/>
  <c r="H213" i="19"/>
  <c r="I236" i="17" s="1"/>
  <c r="H197" i="19"/>
  <c r="K212" i="19"/>
  <c r="L305" i="17" s="1"/>
  <c r="H199" i="19"/>
  <c r="I225" i="17" s="1"/>
  <c r="H215" i="19"/>
  <c r="I359" i="17" s="1"/>
  <c r="H211" i="19"/>
  <c r="I259" i="17" s="1"/>
  <c r="H280" i="19"/>
  <c r="K197" i="19"/>
  <c r="K214" i="19"/>
  <c r="L356" i="17" s="1"/>
  <c r="K285" i="19"/>
  <c r="L279" i="17" s="1"/>
  <c r="K201" i="19"/>
  <c r="L358" i="17" s="1"/>
  <c r="H214" i="19"/>
  <c r="I356" i="17" s="1"/>
  <c r="K277" i="19"/>
  <c r="H278" i="19"/>
  <c r="H281" i="19"/>
  <c r="I232" i="17" s="1"/>
  <c r="H284" i="19"/>
  <c r="I276" i="17" s="1"/>
  <c r="K280" i="19"/>
  <c r="K278" i="19"/>
  <c r="K281" i="19"/>
  <c r="L232" i="17" s="1"/>
  <c r="H276" i="19"/>
  <c r="H279" i="19"/>
  <c r="H282" i="19"/>
  <c r="I258" i="17" s="1"/>
  <c r="H277" i="19"/>
  <c r="K276" i="19"/>
  <c r="K211" i="19"/>
  <c r="L259" i="17" s="1"/>
  <c r="K198" i="19"/>
  <c r="L223" i="17" s="1"/>
  <c r="H200" i="19"/>
  <c r="I291" i="17" s="1"/>
  <c r="H198" i="19"/>
  <c r="I223" i="17" s="1"/>
  <c r="K148" i="19"/>
  <c r="H148" i="19"/>
  <c r="K147" i="19"/>
  <c r="H129" i="19"/>
  <c r="H128" i="19"/>
  <c r="H127" i="19"/>
  <c r="H126" i="19"/>
  <c r="H115" i="19"/>
  <c r="H114" i="19"/>
  <c r="H113" i="19"/>
  <c r="H112" i="19"/>
  <c r="H104" i="19"/>
  <c r="H108" i="19" s="1"/>
  <c r="H103" i="19"/>
  <c r="K107" i="19" s="1"/>
  <c r="H102" i="19"/>
  <c r="H107" i="19" s="1"/>
  <c r="H94" i="19"/>
  <c r="K99" i="19" s="1"/>
  <c r="H93" i="19"/>
  <c r="K97" i="19" s="1"/>
  <c r="H92" i="19"/>
  <c r="H97" i="19" s="1"/>
  <c r="H81" i="19"/>
  <c r="H80" i="19"/>
  <c r="H79" i="19"/>
  <c r="H78" i="19"/>
  <c r="H67" i="19"/>
  <c r="H66" i="19"/>
  <c r="H65" i="19"/>
  <c r="H64" i="19"/>
  <c r="K108" i="19" l="1"/>
  <c r="H109" i="19"/>
  <c r="K109" i="19"/>
  <c r="H98" i="19"/>
  <c r="K98" i="19"/>
  <c r="H99" i="19"/>
  <c r="M290" i="17" l="1"/>
  <c r="K290" i="17"/>
  <c r="J290" i="17"/>
  <c r="H290" i="17"/>
  <c r="G290" i="17"/>
  <c r="F290" i="17"/>
  <c r="E290" i="17"/>
  <c r="D290" i="17"/>
  <c r="C290" i="17"/>
  <c r="B290" i="17"/>
  <c r="M274" i="17"/>
  <c r="K274" i="17"/>
  <c r="J274" i="17"/>
  <c r="H274" i="17"/>
  <c r="G274" i="17"/>
  <c r="F274" i="17"/>
  <c r="E274" i="17"/>
  <c r="D274" i="17"/>
  <c r="C274" i="17"/>
  <c r="B274" i="17"/>
  <c r="M208" i="17"/>
  <c r="K208" i="17"/>
  <c r="J208" i="17"/>
  <c r="H208" i="17"/>
  <c r="G208" i="17"/>
  <c r="F208" i="17"/>
  <c r="E208" i="17"/>
  <c r="D208" i="17"/>
  <c r="C208" i="17"/>
  <c r="B208" i="17"/>
  <c r="H320" i="5"/>
  <c r="K325" i="5" s="1"/>
  <c r="L290" i="17" s="1"/>
  <c r="H319" i="5"/>
  <c r="K323" i="5" s="1"/>
  <c r="L208" i="17" s="1"/>
  <c r="H323" i="5"/>
  <c r="I208" i="17" s="1"/>
  <c r="H324" i="5" l="1"/>
  <c r="I274" i="17" s="1"/>
  <c r="K324" i="5"/>
  <c r="L274" i="17" s="1"/>
  <c r="H325" i="5"/>
  <c r="I290" i="17" s="1"/>
  <c r="M287" i="17"/>
  <c r="K287" i="17"/>
  <c r="J287" i="17"/>
  <c r="H287" i="17"/>
  <c r="G287" i="17"/>
  <c r="F287" i="17"/>
  <c r="E287" i="17"/>
  <c r="D287" i="17"/>
  <c r="C287" i="17"/>
  <c r="B287" i="17"/>
  <c r="M271" i="17"/>
  <c r="K271" i="17"/>
  <c r="J271" i="17"/>
  <c r="H271" i="17"/>
  <c r="G271" i="17"/>
  <c r="F271" i="17"/>
  <c r="E271" i="17"/>
  <c r="D271" i="17"/>
  <c r="C271" i="17"/>
  <c r="B271" i="17"/>
  <c r="M205" i="17"/>
  <c r="K205" i="17"/>
  <c r="J205" i="17"/>
  <c r="H205" i="17"/>
  <c r="G205" i="17"/>
  <c r="F205" i="17"/>
  <c r="E205" i="17"/>
  <c r="D205" i="17"/>
  <c r="C205" i="17"/>
  <c r="B205" i="17"/>
  <c r="H310" i="5"/>
  <c r="K315" i="5" s="1"/>
  <c r="L287" i="17" s="1"/>
  <c r="H309" i="5"/>
  <c r="K313" i="5" s="1"/>
  <c r="L205" i="17" s="1"/>
  <c r="H308" i="5"/>
  <c r="H313" i="5" s="1"/>
  <c r="I205" i="17" s="1"/>
  <c r="H300" i="5"/>
  <c r="H299" i="5"/>
  <c r="H298" i="5"/>
  <c r="H287" i="5"/>
  <c r="H286" i="5"/>
  <c r="H285" i="5"/>
  <c r="H284" i="5"/>
  <c r="H271" i="5"/>
  <c r="H270" i="5"/>
  <c r="H371" i="5"/>
  <c r="H370" i="5"/>
  <c r="H369" i="5"/>
  <c r="H368" i="5"/>
  <c r="H367" i="5"/>
  <c r="M570" i="17"/>
  <c r="K570" i="17"/>
  <c r="J570" i="17"/>
  <c r="H570" i="17"/>
  <c r="G570" i="17"/>
  <c r="F570" i="17"/>
  <c r="E570" i="17"/>
  <c r="D570" i="17"/>
  <c r="C570" i="17"/>
  <c r="B570" i="17"/>
  <c r="M569" i="17"/>
  <c r="K569" i="17"/>
  <c r="J569" i="17"/>
  <c r="H569" i="17"/>
  <c r="G569" i="17"/>
  <c r="F569" i="17"/>
  <c r="E569" i="17"/>
  <c r="D569" i="17"/>
  <c r="C569" i="17"/>
  <c r="B569" i="17"/>
  <c r="M137" i="17"/>
  <c r="K137" i="17"/>
  <c r="J137" i="17"/>
  <c r="H137" i="17"/>
  <c r="G137" i="17"/>
  <c r="F137" i="17"/>
  <c r="E137" i="17"/>
  <c r="D137" i="17"/>
  <c r="C137" i="17"/>
  <c r="B137" i="17"/>
  <c r="L570" i="17"/>
  <c r="H209" i="5"/>
  <c r="M124" i="17"/>
  <c r="K124" i="17"/>
  <c r="J124" i="17"/>
  <c r="H124" i="17"/>
  <c r="G124" i="17"/>
  <c r="F124" i="17"/>
  <c r="E124" i="17"/>
  <c r="D124" i="17"/>
  <c r="C124" i="17"/>
  <c r="B124" i="17"/>
  <c r="M115" i="17"/>
  <c r="K115" i="17"/>
  <c r="J115" i="17"/>
  <c r="H115" i="17"/>
  <c r="G115" i="17"/>
  <c r="F115" i="17"/>
  <c r="E115" i="17"/>
  <c r="D115" i="17"/>
  <c r="C115" i="17"/>
  <c r="B115" i="17"/>
  <c r="M108" i="17"/>
  <c r="K108" i="17"/>
  <c r="J108" i="17"/>
  <c r="H108" i="17"/>
  <c r="G108" i="17"/>
  <c r="F108" i="17"/>
  <c r="E108" i="17"/>
  <c r="D108" i="17"/>
  <c r="C108" i="17"/>
  <c r="B108" i="17"/>
  <c r="H200" i="5"/>
  <c r="K205" i="5" s="1"/>
  <c r="L124" i="17" s="1"/>
  <c r="H199" i="5"/>
  <c r="K203" i="5" s="1"/>
  <c r="L108" i="17" s="1"/>
  <c r="H198" i="5"/>
  <c r="H203" i="5" s="1"/>
  <c r="I108" i="17" s="1"/>
  <c r="H187" i="5"/>
  <c r="H186" i="5"/>
  <c r="H185" i="5"/>
  <c r="H184" i="5"/>
  <c r="H176" i="5"/>
  <c r="K181" i="5" s="1"/>
  <c r="H175" i="5"/>
  <c r="K179" i="5" s="1"/>
  <c r="H174" i="5"/>
  <c r="H179" i="5" s="1"/>
  <c r="H166" i="5"/>
  <c r="H170" i="5" s="1"/>
  <c r="H165" i="5"/>
  <c r="K169" i="5" s="1"/>
  <c r="H164" i="5"/>
  <c r="H169" i="5" s="1"/>
  <c r="H153" i="5"/>
  <c r="H152" i="5"/>
  <c r="H151" i="5"/>
  <c r="H150" i="5"/>
  <c r="M135" i="17"/>
  <c r="K135" i="17"/>
  <c r="J135" i="17"/>
  <c r="H135" i="17"/>
  <c r="G135" i="17"/>
  <c r="F135" i="17"/>
  <c r="E135" i="17"/>
  <c r="D135" i="17"/>
  <c r="C135" i="17"/>
  <c r="B135" i="17"/>
  <c r="B265" i="17"/>
  <c r="M265" i="17"/>
  <c r="K265" i="17"/>
  <c r="J265" i="17"/>
  <c r="H265" i="17"/>
  <c r="G265" i="17"/>
  <c r="F265" i="17"/>
  <c r="E265" i="17"/>
  <c r="D265" i="17"/>
  <c r="C265" i="17"/>
  <c r="M262" i="17"/>
  <c r="K262" i="17"/>
  <c r="J262" i="17"/>
  <c r="H262" i="17"/>
  <c r="G262" i="17"/>
  <c r="F262" i="17"/>
  <c r="E262" i="17"/>
  <c r="D262" i="17"/>
  <c r="C262" i="17"/>
  <c r="B262" i="17"/>
  <c r="M136" i="17"/>
  <c r="K136" i="17"/>
  <c r="J136" i="17"/>
  <c r="H136" i="17"/>
  <c r="G136" i="17"/>
  <c r="F136" i="17"/>
  <c r="E136" i="17"/>
  <c r="D136" i="17"/>
  <c r="C136" i="17"/>
  <c r="B136" i="17"/>
  <c r="C144" i="17"/>
  <c r="H212" i="5" l="1"/>
  <c r="I137" i="17" s="1"/>
  <c r="L569" i="17"/>
  <c r="K212" i="5"/>
  <c r="L137" i="17" s="1"/>
  <c r="I570" i="17"/>
  <c r="H204" i="5"/>
  <c r="I115" i="17" s="1"/>
  <c r="H314" i="5"/>
  <c r="I271" i="17" s="1"/>
  <c r="H180" i="5"/>
  <c r="I569" i="17"/>
  <c r="K180" i="5"/>
  <c r="K314" i="5"/>
  <c r="L271" i="17" s="1"/>
  <c r="H315" i="5"/>
  <c r="I287" i="17" s="1"/>
  <c r="H181" i="5"/>
  <c r="K204" i="5"/>
  <c r="L115" i="17" s="1"/>
  <c r="H205" i="5"/>
  <c r="I124" i="17" s="1"/>
  <c r="K171" i="5"/>
  <c r="K170" i="5"/>
  <c r="H171" i="5"/>
  <c r="H137" i="5"/>
  <c r="K140" i="5" s="1"/>
  <c r="K141" i="5"/>
  <c r="H135" i="5"/>
  <c r="H141" i="5" s="1"/>
  <c r="I147" i="17" s="1"/>
  <c r="H134" i="5"/>
  <c r="H140" i="5" s="1"/>
  <c r="H87" i="5"/>
  <c r="K92" i="5" s="1"/>
  <c r="H86" i="5"/>
  <c r="H92" i="5" s="1"/>
  <c r="H85" i="5"/>
  <c r="K91" i="5" s="1"/>
  <c r="H77" i="5"/>
  <c r="K82" i="5" s="1"/>
  <c r="H76" i="5"/>
  <c r="K80" i="5" s="1"/>
  <c r="H75" i="5"/>
  <c r="H80" i="5" s="1"/>
  <c r="H67" i="5"/>
  <c r="K72" i="5" s="1"/>
  <c r="H66" i="5"/>
  <c r="K70" i="5" s="1"/>
  <c r="H65" i="5"/>
  <c r="H70" i="5" s="1"/>
  <c r="H53" i="5"/>
  <c r="H54" i="5"/>
  <c r="H52" i="5"/>
  <c r="H51" i="5"/>
  <c r="H90" i="5" l="1"/>
  <c r="H145" i="5"/>
  <c r="I265" i="17" s="1"/>
  <c r="K90" i="5"/>
  <c r="K143" i="5"/>
  <c r="L136" i="17" s="1"/>
  <c r="H71" i="5"/>
  <c r="H144" i="5"/>
  <c r="I262" i="17" s="1"/>
  <c r="K144" i="5"/>
  <c r="L262" i="17" s="1"/>
  <c r="H142" i="5"/>
  <c r="I135" i="17" s="1"/>
  <c r="K142" i="5"/>
  <c r="L135" i="17" s="1"/>
  <c r="K145" i="5"/>
  <c r="L265" i="17" s="1"/>
  <c r="H143" i="5"/>
  <c r="I136" i="17" s="1"/>
  <c r="H91" i="5"/>
  <c r="K81" i="5"/>
  <c r="H82" i="5"/>
  <c r="H81" i="5"/>
  <c r="K71" i="5"/>
  <c r="H72" i="5"/>
  <c r="B698" i="17" l="1"/>
  <c r="C698" i="17"/>
  <c r="D698" i="17"/>
  <c r="E698" i="17"/>
  <c r="F698" i="17"/>
  <c r="G698" i="17"/>
  <c r="H698" i="17"/>
  <c r="J698" i="17"/>
  <c r="K698" i="17"/>
  <c r="M698" i="17"/>
  <c r="B656" i="17"/>
  <c r="C656" i="17"/>
  <c r="D656" i="17"/>
  <c r="E656" i="17"/>
  <c r="F656" i="17"/>
  <c r="G656" i="17"/>
  <c r="H656" i="17"/>
  <c r="J656" i="17"/>
  <c r="K656" i="17"/>
  <c r="M656" i="17"/>
  <c r="B668" i="17"/>
  <c r="C668" i="17"/>
  <c r="D668" i="17"/>
  <c r="E668" i="17"/>
  <c r="F668" i="17"/>
  <c r="G668" i="17"/>
  <c r="H668" i="17"/>
  <c r="J668" i="17"/>
  <c r="K668" i="17"/>
  <c r="M668" i="17"/>
  <c r="B669" i="17"/>
  <c r="C669" i="17"/>
  <c r="D669" i="17"/>
  <c r="E669" i="17"/>
  <c r="F669" i="17"/>
  <c r="G669" i="17"/>
  <c r="H669" i="17"/>
  <c r="J669" i="17"/>
  <c r="K669" i="17"/>
  <c r="M669" i="17"/>
  <c r="L698" i="17"/>
  <c r="I698" i="17"/>
  <c r="L669" i="17"/>
  <c r="I669" i="17"/>
  <c r="I656" i="17"/>
  <c r="L656" i="17" l="1"/>
  <c r="I668" i="17"/>
  <c r="L668" i="17"/>
  <c r="B70" i="17" l="1"/>
  <c r="C70" i="17"/>
  <c r="D70" i="17"/>
  <c r="E70" i="17"/>
  <c r="F70" i="17"/>
  <c r="G70" i="17"/>
  <c r="H70" i="17"/>
  <c r="I70" i="17"/>
  <c r="J70" i="17"/>
  <c r="K70" i="17"/>
  <c r="M70" i="17"/>
  <c r="B71" i="17"/>
  <c r="C71" i="17"/>
  <c r="D71" i="17"/>
  <c r="E71" i="17"/>
  <c r="F71" i="17"/>
  <c r="G71" i="17"/>
  <c r="H71" i="17"/>
  <c r="J71" i="17"/>
  <c r="K71" i="17"/>
  <c r="M71" i="17"/>
  <c r="B73" i="17"/>
  <c r="C73" i="17"/>
  <c r="D73" i="17"/>
  <c r="E73" i="17"/>
  <c r="F73" i="17"/>
  <c r="G73" i="17"/>
  <c r="H73" i="17"/>
  <c r="J73" i="17"/>
  <c r="K73" i="17"/>
  <c r="M73" i="17"/>
  <c r="B74" i="17"/>
  <c r="C74" i="17"/>
  <c r="D74" i="17"/>
  <c r="E74" i="17"/>
  <c r="F74" i="17"/>
  <c r="G74" i="17"/>
  <c r="H74" i="17"/>
  <c r="J74" i="17"/>
  <c r="K74" i="17"/>
  <c r="M74" i="17"/>
  <c r="B76" i="17"/>
  <c r="C76" i="17"/>
  <c r="D76" i="17"/>
  <c r="E76" i="17"/>
  <c r="F76" i="17"/>
  <c r="G76" i="17"/>
  <c r="H76" i="17"/>
  <c r="J76" i="17"/>
  <c r="K76" i="17"/>
  <c r="M76" i="17"/>
  <c r="B77" i="17"/>
  <c r="C77" i="17"/>
  <c r="D77" i="17"/>
  <c r="E77" i="17"/>
  <c r="F77" i="17"/>
  <c r="G77" i="17"/>
  <c r="H77" i="17"/>
  <c r="J77" i="17"/>
  <c r="K77" i="17"/>
  <c r="M77" i="17"/>
  <c r="K32" i="26"/>
  <c r="L71" i="17" s="1"/>
  <c r="H32" i="26"/>
  <c r="I71" i="17" s="1"/>
  <c r="K31" i="26"/>
  <c r="L70" i="17" s="1"/>
  <c r="H36" i="26"/>
  <c r="I77" i="17" s="1"/>
  <c r="K34" i="26"/>
  <c r="L74" i="17" s="1"/>
  <c r="H31" i="26"/>
  <c r="H35" i="26" l="1"/>
  <c r="I76" i="17" s="1"/>
  <c r="K35" i="26"/>
  <c r="L76" i="17" s="1"/>
  <c r="H33" i="26"/>
  <c r="I73" i="17" s="1"/>
  <c r="K33" i="26"/>
  <c r="L73" i="17" s="1"/>
  <c r="K36" i="26"/>
  <c r="L77" i="17" s="1"/>
  <c r="H34" i="26"/>
  <c r="I74" i="17" s="1"/>
  <c r="B49" i="17" l="1"/>
  <c r="C49" i="17"/>
  <c r="D49" i="17"/>
  <c r="E49" i="17"/>
  <c r="F49" i="17"/>
  <c r="G49" i="17"/>
  <c r="H49" i="17"/>
  <c r="J49" i="17"/>
  <c r="K49" i="17"/>
  <c r="M49" i="17"/>
  <c r="B50" i="17"/>
  <c r="C50" i="17"/>
  <c r="D50" i="17"/>
  <c r="E50" i="17"/>
  <c r="F50" i="17"/>
  <c r="G50" i="17"/>
  <c r="H50" i="17"/>
  <c r="J50" i="17"/>
  <c r="K50" i="17"/>
  <c r="M50" i="17"/>
  <c r="B51" i="17"/>
  <c r="C51" i="17"/>
  <c r="D51" i="17"/>
  <c r="E51" i="17"/>
  <c r="F51" i="17"/>
  <c r="G51" i="17"/>
  <c r="H51" i="17"/>
  <c r="J51" i="17"/>
  <c r="K51" i="17"/>
  <c r="M51" i="17"/>
  <c r="B42" i="17"/>
  <c r="C42" i="17"/>
  <c r="D42" i="17"/>
  <c r="E42" i="17"/>
  <c r="F42" i="17"/>
  <c r="G42" i="17"/>
  <c r="H42" i="17"/>
  <c r="J42" i="17"/>
  <c r="K42" i="17"/>
  <c r="M42" i="17"/>
  <c r="B43" i="17"/>
  <c r="C43" i="17"/>
  <c r="D43" i="17"/>
  <c r="E43" i="17"/>
  <c r="F43" i="17"/>
  <c r="G43" i="17"/>
  <c r="H43" i="17"/>
  <c r="J43" i="17"/>
  <c r="K43" i="17"/>
  <c r="M43" i="17"/>
  <c r="B44" i="17"/>
  <c r="C44" i="17"/>
  <c r="D44" i="17"/>
  <c r="E44" i="17"/>
  <c r="F44" i="17"/>
  <c r="G44" i="17"/>
  <c r="H44" i="17"/>
  <c r="J44" i="17"/>
  <c r="K44" i="17"/>
  <c r="M44" i="17"/>
  <c r="B48" i="17"/>
  <c r="C48" i="17"/>
  <c r="D48" i="17"/>
  <c r="E48" i="17"/>
  <c r="F48" i="17"/>
  <c r="G48" i="17"/>
  <c r="H48" i="17"/>
  <c r="J48" i="17"/>
  <c r="K48" i="17"/>
  <c r="M48" i="17"/>
  <c r="B45" i="17"/>
  <c r="C45" i="17"/>
  <c r="D45" i="17"/>
  <c r="E45" i="17"/>
  <c r="F45" i="17"/>
  <c r="G45" i="17"/>
  <c r="H45" i="17"/>
  <c r="J45" i="17"/>
  <c r="K45" i="17"/>
  <c r="M45" i="17"/>
  <c r="B46" i="17"/>
  <c r="C46" i="17"/>
  <c r="D46" i="17"/>
  <c r="E46" i="17"/>
  <c r="F46" i="17"/>
  <c r="G46" i="17"/>
  <c r="H46" i="17"/>
  <c r="J46" i="17"/>
  <c r="K46" i="17"/>
  <c r="M46" i="17"/>
  <c r="B40" i="17"/>
  <c r="C40" i="17"/>
  <c r="D40" i="17"/>
  <c r="E40" i="17"/>
  <c r="F40" i="17"/>
  <c r="G40" i="17"/>
  <c r="H40" i="17"/>
  <c r="J40" i="17"/>
  <c r="K40" i="17"/>
  <c r="M40" i="17"/>
  <c r="B29" i="17"/>
  <c r="C29" i="17"/>
  <c r="D29" i="17"/>
  <c r="E29" i="17"/>
  <c r="F29" i="17"/>
  <c r="G29" i="17"/>
  <c r="H29" i="17"/>
  <c r="J29" i="17"/>
  <c r="K29" i="17"/>
  <c r="M29" i="17"/>
  <c r="B30" i="17"/>
  <c r="C30" i="17"/>
  <c r="D30" i="17"/>
  <c r="E30" i="17"/>
  <c r="F30" i="17"/>
  <c r="G30" i="17"/>
  <c r="H30" i="17"/>
  <c r="J30" i="17"/>
  <c r="K30" i="17"/>
  <c r="M30" i="17"/>
  <c r="B33" i="17"/>
  <c r="C33" i="17"/>
  <c r="D33" i="17"/>
  <c r="E33" i="17"/>
  <c r="F33" i="17"/>
  <c r="G33" i="17"/>
  <c r="H33" i="17"/>
  <c r="J33" i="17"/>
  <c r="K33" i="17"/>
  <c r="M33" i="17"/>
  <c r="B34" i="17"/>
  <c r="C34" i="17"/>
  <c r="D34" i="17"/>
  <c r="E34" i="17"/>
  <c r="F34" i="17"/>
  <c r="G34" i="17"/>
  <c r="H34" i="17"/>
  <c r="J34" i="17"/>
  <c r="K34" i="17"/>
  <c r="M34" i="17"/>
  <c r="B38" i="17"/>
  <c r="C38" i="17"/>
  <c r="D38" i="17"/>
  <c r="E38" i="17"/>
  <c r="F38" i="17"/>
  <c r="G38" i="17"/>
  <c r="H38" i="17"/>
  <c r="J38" i="17"/>
  <c r="K38" i="17"/>
  <c r="M38" i="17"/>
  <c r="B39" i="17"/>
  <c r="C39" i="17"/>
  <c r="D39" i="17"/>
  <c r="E39" i="17"/>
  <c r="F39" i="17"/>
  <c r="G39" i="17"/>
  <c r="H39" i="17"/>
  <c r="J39" i="17"/>
  <c r="K39" i="17"/>
  <c r="M39" i="17"/>
  <c r="B69" i="17"/>
  <c r="C69" i="17"/>
  <c r="D69" i="17"/>
  <c r="E69" i="17"/>
  <c r="F69" i="17"/>
  <c r="G69" i="17"/>
  <c r="H69" i="17"/>
  <c r="J69" i="17"/>
  <c r="K69" i="17"/>
  <c r="M69" i="17"/>
  <c r="B72" i="17"/>
  <c r="C72" i="17"/>
  <c r="D72" i="17"/>
  <c r="E72" i="17"/>
  <c r="F72" i="17"/>
  <c r="G72" i="17"/>
  <c r="H72" i="17"/>
  <c r="J72" i="17"/>
  <c r="K72" i="17"/>
  <c r="M72" i="17"/>
  <c r="B75" i="17"/>
  <c r="C75" i="17"/>
  <c r="D75" i="17"/>
  <c r="E75" i="17"/>
  <c r="F75" i="17"/>
  <c r="G75" i="17"/>
  <c r="H75" i="17"/>
  <c r="J75" i="17"/>
  <c r="K75" i="17"/>
  <c r="M75" i="17"/>
  <c r="H43" i="26"/>
  <c r="H47" i="26" s="1"/>
  <c r="I72" i="17" s="1"/>
  <c r="H42" i="26"/>
  <c r="H48" i="26" s="1"/>
  <c r="I75" i="17" s="1"/>
  <c r="H41" i="26"/>
  <c r="K47" i="26" s="1"/>
  <c r="L72" i="17" s="1"/>
  <c r="H70" i="26"/>
  <c r="K72" i="26" s="1"/>
  <c r="L40" i="17" s="1"/>
  <c r="H69" i="26"/>
  <c r="H72" i="26" s="1"/>
  <c r="I40" i="17" s="1"/>
  <c r="H46" i="26" l="1"/>
  <c r="I69" i="17" s="1"/>
  <c r="K46" i="26"/>
  <c r="L69" i="17" s="1"/>
  <c r="K48" i="26"/>
  <c r="L75" i="17" s="1"/>
  <c r="H80" i="26"/>
  <c r="K88" i="26" s="1"/>
  <c r="L46" i="17" s="1"/>
  <c r="H79" i="26"/>
  <c r="H88" i="26" s="1"/>
  <c r="I46" i="17" s="1"/>
  <c r="H78" i="26"/>
  <c r="K87" i="26" s="1"/>
  <c r="L45" i="17" s="1"/>
  <c r="H77" i="26"/>
  <c r="H87" i="26" s="1"/>
  <c r="I45" i="17" s="1"/>
  <c r="H95" i="26"/>
  <c r="K100" i="26" s="1"/>
  <c r="L51" i="17" s="1"/>
  <c r="H94" i="26"/>
  <c r="H100" i="26" s="1"/>
  <c r="I51" i="17" s="1"/>
  <c r="H93" i="26"/>
  <c r="H98" i="26" s="1"/>
  <c r="I49" i="17" s="1"/>
  <c r="H83" i="26" l="1"/>
  <c r="I42" i="17" s="1"/>
  <c r="K98" i="26"/>
  <c r="L49" i="17" s="1"/>
  <c r="H99" i="26"/>
  <c r="I50" i="17" s="1"/>
  <c r="K99" i="26"/>
  <c r="L50" i="17" s="1"/>
  <c r="K84" i="26"/>
  <c r="L43" i="17" s="1"/>
  <c r="K85" i="26"/>
  <c r="L44" i="17" s="1"/>
  <c r="H86" i="26"/>
  <c r="I48" i="17" s="1"/>
  <c r="K83" i="26"/>
  <c r="L42" i="17" s="1"/>
  <c r="K86" i="26"/>
  <c r="L48" i="17" s="1"/>
  <c r="H84" i="26"/>
  <c r="I43" i="17" s="1"/>
  <c r="H85" i="26"/>
  <c r="I44" i="17" s="1"/>
  <c r="H56" i="26"/>
  <c r="H55" i="26"/>
  <c r="K60" i="26" s="1"/>
  <c r="L30" i="17" s="1"/>
  <c r="H54" i="26"/>
  <c r="H60" i="26" s="1"/>
  <c r="I30" i="17" s="1"/>
  <c r="H53" i="26"/>
  <c r="H59" i="26" s="1"/>
  <c r="I29" i="17" s="1"/>
  <c r="K59" i="26" l="1"/>
  <c r="L29" i="17" s="1"/>
  <c r="K64" i="26"/>
  <c r="K61" i="26"/>
  <c r="L33" i="17" s="1"/>
  <c r="K62" i="26"/>
  <c r="L34" i="17" s="1"/>
  <c r="H63" i="26"/>
  <c r="I38" i="17" s="1"/>
  <c r="K63" i="26"/>
  <c r="L38" i="17" s="1"/>
  <c r="H61" i="26"/>
  <c r="I33" i="17" s="1"/>
  <c r="H64" i="26"/>
  <c r="I39" i="17" s="1"/>
  <c r="L39" i="17"/>
  <c r="H62" i="26"/>
  <c r="I34" i="17" s="1"/>
  <c r="B52" i="17" l="1"/>
  <c r="C52" i="17"/>
  <c r="D52" i="17"/>
  <c r="E52" i="17"/>
  <c r="F52" i="17"/>
  <c r="G52" i="17"/>
  <c r="H52" i="17"/>
  <c r="I52" i="17"/>
  <c r="J52" i="17"/>
  <c r="K52" i="17"/>
  <c r="L52" i="17"/>
  <c r="M52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714" i="17" l="1"/>
  <c r="C714" i="17"/>
  <c r="D714" i="17"/>
  <c r="E714" i="17"/>
  <c r="F714" i="17"/>
  <c r="G714" i="17"/>
  <c r="H714" i="17"/>
  <c r="J714" i="17"/>
  <c r="K714" i="17"/>
  <c r="M714" i="17"/>
  <c r="B700" i="17"/>
  <c r="C700" i="17"/>
  <c r="D700" i="17"/>
  <c r="E700" i="17"/>
  <c r="F700" i="17"/>
  <c r="G700" i="17"/>
  <c r="H700" i="17"/>
  <c r="J700" i="17"/>
  <c r="K700" i="17"/>
  <c r="M700" i="17"/>
  <c r="B672" i="17"/>
  <c r="C672" i="17"/>
  <c r="D672" i="17"/>
  <c r="E672" i="17"/>
  <c r="F672" i="17"/>
  <c r="G672" i="17"/>
  <c r="H672" i="17"/>
  <c r="J672" i="17"/>
  <c r="K672" i="17"/>
  <c r="M672" i="17"/>
  <c r="B701" i="17"/>
  <c r="C701" i="17"/>
  <c r="D701" i="17"/>
  <c r="E701" i="17"/>
  <c r="F701" i="17"/>
  <c r="G701" i="17"/>
  <c r="H701" i="17"/>
  <c r="J701" i="17"/>
  <c r="K701" i="17"/>
  <c r="M701" i="17"/>
  <c r="B703" i="17"/>
  <c r="C703" i="17"/>
  <c r="D703" i="17"/>
  <c r="E703" i="17"/>
  <c r="F703" i="17"/>
  <c r="G703" i="17"/>
  <c r="H703" i="17"/>
  <c r="J703" i="17"/>
  <c r="K703" i="17"/>
  <c r="M703" i="17"/>
  <c r="B717" i="17"/>
  <c r="C717" i="17"/>
  <c r="D717" i="17"/>
  <c r="E717" i="17"/>
  <c r="F717" i="17"/>
  <c r="G717" i="17"/>
  <c r="H717" i="17"/>
  <c r="J717" i="17"/>
  <c r="K717" i="17"/>
  <c r="M717" i="17"/>
  <c r="L714" i="17"/>
  <c r="L700" i="17"/>
  <c r="I700" i="17"/>
  <c r="I714" i="17"/>
  <c r="I717" i="17" l="1"/>
  <c r="I701" i="17"/>
  <c r="L701" i="17"/>
  <c r="L703" i="17"/>
  <c r="I703" i="17"/>
  <c r="I672" i="17"/>
  <c r="L672" i="17"/>
  <c r="L717" i="17"/>
  <c r="B686" i="17"/>
  <c r="C686" i="17"/>
  <c r="D686" i="17"/>
  <c r="E686" i="17"/>
  <c r="F686" i="17"/>
  <c r="G686" i="17"/>
  <c r="H686" i="17"/>
  <c r="J686" i="17"/>
  <c r="K686" i="17"/>
  <c r="M686" i="17"/>
  <c r="B687" i="17"/>
  <c r="C687" i="17"/>
  <c r="D687" i="17"/>
  <c r="E687" i="17"/>
  <c r="F687" i="17"/>
  <c r="G687" i="17"/>
  <c r="H687" i="17"/>
  <c r="J687" i="17"/>
  <c r="K687" i="17"/>
  <c r="M687" i="17"/>
  <c r="B688" i="17"/>
  <c r="C688" i="17"/>
  <c r="D688" i="17"/>
  <c r="E688" i="17"/>
  <c r="F688" i="17"/>
  <c r="G688" i="17"/>
  <c r="H688" i="17"/>
  <c r="J688" i="17"/>
  <c r="K688" i="17"/>
  <c r="M688" i="17"/>
  <c r="B689" i="17"/>
  <c r="C689" i="17"/>
  <c r="D689" i="17"/>
  <c r="E689" i="17"/>
  <c r="F689" i="17"/>
  <c r="G689" i="17"/>
  <c r="H689" i="17"/>
  <c r="J689" i="17"/>
  <c r="K689" i="17"/>
  <c r="M689" i="17"/>
  <c r="B666" i="17"/>
  <c r="C666" i="17"/>
  <c r="D666" i="17"/>
  <c r="E666" i="17"/>
  <c r="F666" i="17"/>
  <c r="G666" i="17"/>
  <c r="H666" i="17"/>
  <c r="J666" i="17"/>
  <c r="K666" i="17"/>
  <c r="M666" i="17"/>
  <c r="B671" i="17"/>
  <c r="C671" i="17"/>
  <c r="D671" i="17"/>
  <c r="E671" i="17"/>
  <c r="F671" i="17"/>
  <c r="G671" i="17"/>
  <c r="H671" i="17"/>
  <c r="J671" i="17"/>
  <c r="K671" i="17"/>
  <c r="M671" i="17"/>
  <c r="B683" i="17"/>
  <c r="C683" i="17"/>
  <c r="D683" i="17"/>
  <c r="E683" i="17"/>
  <c r="F683" i="17"/>
  <c r="G683" i="17"/>
  <c r="H683" i="17"/>
  <c r="J683" i="17"/>
  <c r="K683" i="17"/>
  <c r="M683" i="17"/>
  <c r="I688" i="17" l="1"/>
  <c r="L686" i="17"/>
  <c r="I689" i="17"/>
  <c r="L687" i="17"/>
  <c r="I687" i="17"/>
  <c r="L689" i="17"/>
  <c r="L688" i="17"/>
  <c r="I686" i="17"/>
  <c r="L666" i="17" l="1"/>
  <c r="I666" i="17"/>
  <c r="L683" i="17"/>
  <c r="I671" i="17" l="1"/>
  <c r="L671" i="17"/>
  <c r="I683" i="17"/>
  <c r="B722" i="17" l="1"/>
  <c r="C722" i="17"/>
  <c r="D722" i="17"/>
  <c r="E722" i="17"/>
  <c r="F722" i="17"/>
  <c r="G722" i="17"/>
  <c r="H722" i="17"/>
  <c r="J722" i="17"/>
  <c r="K722" i="17"/>
  <c r="M722" i="17"/>
  <c r="B727" i="17"/>
  <c r="C727" i="17"/>
  <c r="D727" i="17"/>
  <c r="E727" i="17"/>
  <c r="F727" i="17"/>
  <c r="G727" i="17"/>
  <c r="H727" i="17"/>
  <c r="J727" i="17"/>
  <c r="K727" i="17"/>
  <c r="M727" i="17"/>
  <c r="B725" i="17"/>
  <c r="C725" i="17"/>
  <c r="D725" i="17"/>
  <c r="E725" i="17"/>
  <c r="F725" i="17"/>
  <c r="G725" i="17"/>
  <c r="H725" i="17"/>
  <c r="J725" i="17"/>
  <c r="K725" i="17"/>
  <c r="M725" i="17"/>
  <c r="B728" i="17"/>
  <c r="C728" i="17"/>
  <c r="D728" i="17"/>
  <c r="E728" i="17"/>
  <c r="F728" i="17"/>
  <c r="G728" i="17"/>
  <c r="H728" i="17"/>
  <c r="J728" i="17"/>
  <c r="K728" i="17"/>
  <c r="M728" i="17"/>
  <c r="B729" i="17"/>
  <c r="C729" i="17"/>
  <c r="D729" i="17"/>
  <c r="E729" i="17"/>
  <c r="F729" i="17"/>
  <c r="G729" i="17"/>
  <c r="H729" i="17"/>
  <c r="J729" i="17"/>
  <c r="K729" i="17"/>
  <c r="M729" i="17"/>
  <c r="B664" i="17"/>
  <c r="C664" i="17"/>
  <c r="D664" i="17"/>
  <c r="E664" i="17"/>
  <c r="F664" i="17"/>
  <c r="G664" i="17"/>
  <c r="H664" i="17"/>
  <c r="J664" i="17"/>
  <c r="K664" i="17"/>
  <c r="M664" i="17"/>
  <c r="L722" i="17"/>
  <c r="L727" i="17"/>
  <c r="I727" i="17"/>
  <c r="I729" i="17"/>
  <c r="L725" i="17" l="1"/>
  <c r="I664" i="17"/>
  <c r="L729" i="17"/>
  <c r="L728" i="17"/>
  <c r="L664" i="17"/>
  <c r="I722" i="17"/>
  <c r="I728" i="17"/>
  <c r="I725" i="17"/>
  <c r="B715" i="17" l="1"/>
  <c r="C715" i="17"/>
  <c r="D715" i="17"/>
  <c r="E715" i="17"/>
  <c r="F715" i="17"/>
  <c r="G715" i="17"/>
  <c r="H715" i="17"/>
  <c r="J715" i="17"/>
  <c r="K715" i="17"/>
  <c r="M715" i="17"/>
  <c r="B738" i="17"/>
  <c r="C738" i="17"/>
  <c r="D738" i="17"/>
  <c r="E738" i="17"/>
  <c r="F738" i="17"/>
  <c r="G738" i="17"/>
  <c r="H738" i="17"/>
  <c r="J738" i="17"/>
  <c r="K738" i="17"/>
  <c r="M738" i="17"/>
  <c r="B733" i="17"/>
  <c r="C733" i="17"/>
  <c r="D733" i="17"/>
  <c r="E733" i="17"/>
  <c r="F733" i="17"/>
  <c r="G733" i="17"/>
  <c r="H733" i="17"/>
  <c r="J733" i="17"/>
  <c r="K733" i="17"/>
  <c r="M733" i="17"/>
  <c r="B678" i="17"/>
  <c r="C678" i="17"/>
  <c r="D678" i="17"/>
  <c r="E678" i="17"/>
  <c r="F678" i="17"/>
  <c r="G678" i="17"/>
  <c r="H678" i="17"/>
  <c r="J678" i="17"/>
  <c r="K678" i="17"/>
  <c r="M678" i="17"/>
  <c r="B718" i="17"/>
  <c r="C718" i="17"/>
  <c r="D718" i="17"/>
  <c r="E718" i="17"/>
  <c r="F718" i="17"/>
  <c r="G718" i="17"/>
  <c r="H718" i="17"/>
  <c r="J718" i="17"/>
  <c r="K718" i="17"/>
  <c r="M718" i="17"/>
  <c r="B742" i="17"/>
  <c r="C742" i="17"/>
  <c r="D742" i="17"/>
  <c r="E742" i="17"/>
  <c r="F742" i="17"/>
  <c r="G742" i="17"/>
  <c r="H742" i="17"/>
  <c r="J742" i="17"/>
  <c r="K742" i="17"/>
  <c r="M742" i="17"/>
  <c r="B734" i="17"/>
  <c r="C734" i="17"/>
  <c r="D734" i="17"/>
  <c r="E734" i="17"/>
  <c r="F734" i="17"/>
  <c r="G734" i="17"/>
  <c r="H734" i="17"/>
  <c r="J734" i="17"/>
  <c r="K734" i="17"/>
  <c r="M734" i="17"/>
  <c r="B736" i="17"/>
  <c r="C736" i="17"/>
  <c r="D736" i="17"/>
  <c r="E736" i="17"/>
  <c r="F736" i="17"/>
  <c r="G736" i="17"/>
  <c r="H736" i="17"/>
  <c r="J736" i="17"/>
  <c r="K736" i="17"/>
  <c r="M736" i="17"/>
  <c r="B737" i="17"/>
  <c r="C737" i="17"/>
  <c r="D737" i="17"/>
  <c r="E737" i="17"/>
  <c r="F737" i="17"/>
  <c r="G737" i="17"/>
  <c r="H737" i="17"/>
  <c r="J737" i="17"/>
  <c r="K737" i="17"/>
  <c r="M737" i="17"/>
  <c r="B735" i="17"/>
  <c r="C735" i="17"/>
  <c r="D735" i="17"/>
  <c r="E735" i="17"/>
  <c r="F735" i="17"/>
  <c r="G735" i="17"/>
  <c r="H735" i="17"/>
  <c r="J735" i="17"/>
  <c r="K735" i="17"/>
  <c r="M735" i="17"/>
  <c r="B697" i="17"/>
  <c r="C697" i="17"/>
  <c r="D697" i="17"/>
  <c r="E697" i="17"/>
  <c r="F697" i="17"/>
  <c r="G697" i="17"/>
  <c r="H697" i="17"/>
  <c r="J697" i="17"/>
  <c r="K697" i="17"/>
  <c r="M697" i="17"/>
  <c r="B696" i="17"/>
  <c r="C696" i="17"/>
  <c r="D696" i="17"/>
  <c r="E696" i="17"/>
  <c r="F696" i="17"/>
  <c r="G696" i="17"/>
  <c r="H696" i="17"/>
  <c r="J696" i="17"/>
  <c r="K696" i="17"/>
  <c r="M696" i="17"/>
  <c r="B692" i="17"/>
  <c r="C692" i="17"/>
  <c r="D692" i="17"/>
  <c r="E692" i="17"/>
  <c r="F692" i="17"/>
  <c r="G692" i="17"/>
  <c r="H692" i="17"/>
  <c r="J692" i="17"/>
  <c r="K692" i="17"/>
  <c r="M692" i="17"/>
  <c r="B693" i="17"/>
  <c r="C693" i="17"/>
  <c r="D693" i="17"/>
  <c r="E693" i="17"/>
  <c r="F693" i="17"/>
  <c r="G693" i="17"/>
  <c r="H693" i="17"/>
  <c r="J693" i="17"/>
  <c r="K693" i="17"/>
  <c r="M693" i="17"/>
  <c r="B699" i="17"/>
  <c r="C699" i="17"/>
  <c r="D699" i="17"/>
  <c r="E699" i="17"/>
  <c r="F699" i="17"/>
  <c r="G699" i="17"/>
  <c r="H699" i="17"/>
  <c r="J699" i="17"/>
  <c r="K699" i="17"/>
  <c r="M699" i="17"/>
  <c r="B702" i="17"/>
  <c r="C702" i="17"/>
  <c r="D702" i="17"/>
  <c r="E702" i="17"/>
  <c r="F702" i="17"/>
  <c r="G702" i="17"/>
  <c r="H702" i="17"/>
  <c r="J702" i="17"/>
  <c r="K702" i="17"/>
  <c r="M702" i="17"/>
  <c r="B680" i="17"/>
  <c r="C680" i="17"/>
  <c r="D680" i="17"/>
  <c r="E680" i="17"/>
  <c r="F680" i="17"/>
  <c r="G680" i="17"/>
  <c r="H680" i="17"/>
  <c r="J680" i="17"/>
  <c r="K680" i="17"/>
  <c r="M680" i="17"/>
  <c r="B667" i="17"/>
  <c r="C667" i="17"/>
  <c r="D667" i="17"/>
  <c r="E667" i="17"/>
  <c r="F667" i="17"/>
  <c r="G667" i="17"/>
  <c r="H667" i="17"/>
  <c r="J667" i="17"/>
  <c r="K667" i="17"/>
  <c r="M667" i="17"/>
  <c r="B670" i="17"/>
  <c r="C670" i="17"/>
  <c r="D670" i="17"/>
  <c r="E670" i="17"/>
  <c r="F670" i="17"/>
  <c r="G670" i="17"/>
  <c r="H670" i="17"/>
  <c r="J670" i="17"/>
  <c r="K670" i="17"/>
  <c r="M670" i="17"/>
  <c r="B679" i="17"/>
  <c r="C679" i="17"/>
  <c r="D679" i="17"/>
  <c r="E679" i="17"/>
  <c r="F679" i="17"/>
  <c r="G679" i="17"/>
  <c r="H679" i="17"/>
  <c r="J679" i="17"/>
  <c r="K679" i="17"/>
  <c r="M679" i="17"/>
  <c r="B59" i="17" l="1"/>
  <c r="C59" i="17"/>
  <c r="D59" i="17"/>
  <c r="E59" i="17"/>
  <c r="F59" i="17"/>
  <c r="G59" i="17"/>
  <c r="H59" i="17"/>
  <c r="J59" i="17"/>
  <c r="K59" i="17"/>
  <c r="M59" i="17"/>
  <c r="B62" i="17"/>
  <c r="C62" i="17"/>
  <c r="D62" i="17"/>
  <c r="E62" i="17"/>
  <c r="F62" i="17"/>
  <c r="G62" i="17"/>
  <c r="H62" i="17"/>
  <c r="J62" i="17"/>
  <c r="K62" i="17"/>
  <c r="M62" i="17"/>
  <c r="B65" i="17"/>
  <c r="C65" i="17"/>
  <c r="D65" i="17"/>
  <c r="E65" i="17"/>
  <c r="F65" i="17"/>
  <c r="G65" i="17"/>
  <c r="H65" i="17"/>
  <c r="J65" i="17"/>
  <c r="K65" i="17"/>
  <c r="M65" i="17"/>
  <c r="B58" i="17"/>
  <c r="C58" i="17"/>
  <c r="D58" i="17"/>
  <c r="E58" i="17"/>
  <c r="F58" i="17"/>
  <c r="G58" i="17"/>
  <c r="H58" i="17"/>
  <c r="J58" i="17"/>
  <c r="K58" i="17"/>
  <c r="M58" i="17"/>
  <c r="B61" i="17"/>
  <c r="C61" i="17"/>
  <c r="D61" i="17"/>
  <c r="E61" i="17"/>
  <c r="F61" i="17"/>
  <c r="G61" i="17"/>
  <c r="H61" i="17"/>
  <c r="J61" i="17"/>
  <c r="K61" i="17"/>
  <c r="M61" i="17"/>
  <c r="B64" i="17"/>
  <c r="C64" i="17"/>
  <c r="D64" i="17"/>
  <c r="E64" i="17"/>
  <c r="F64" i="17"/>
  <c r="G64" i="17"/>
  <c r="H64" i="17"/>
  <c r="J64" i="17"/>
  <c r="K64" i="17"/>
  <c r="M64" i="17"/>
  <c r="B24" i="17"/>
  <c r="C24" i="17"/>
  <c r="D24" i="17"/>
  <c r="E24" i="17"/>
  <c r="F24" i="17"/>
  <c r="G24" i="17"/>
  <c r="H24" i="17"/>
  <c r="J24" i="17"/>
  <c r="K24" i="17"/>
  <c r="M24" i="17"/>
  <c r="B26" i="17"/>
  <c r="C26" i="17"/>
  <c r="D26" i="17"/>
  <c r="E26" i="17"/>
  <c r="F26" i="17"/>
  <c r="G26" i="17"/>
  <c r="H26" i="17"/>
  <c r="J26" i="17"/>
  <c r="K26" i="17"/>
  <c r="M26" i="17"/>
  <c r="B28" i="17"/>
  <c r="C28" i="17"/>
  <c r="D28" i="17"/>
  <c r="E28" i="17"/>
  <c r="F28" i="17"/>
  <c r="G28" i="17"/>
  <c r="H28" i="17"/>
  <c r="J28" i="17"/>
  <c r="K28" i="17"/>
  <c r="M28" i="17"/>
  <c r="B23" i="17"/>
  <c r="C23" i="17"/>
  <c r="D23" i="17"/>
  <c r="E23" i="17"/>
  <c r="F23" i="17"/>
  <c r="G23" i="17"/>
  <c r="H23" i="17"/>
  <c r="J23" i="17"/>
  <c r="K23" i="17"/>
  <c r="M23" i="17"/>
  <c r="B25" i="17"/>
  <c r="C25" i="17"/>
  <c r="D25" i="17"/>
  <c r="E25" i="17"/>
  <c r="F25" i="17"/>
  <c r="G25" i="17"/>
  <c r="H25" i="17"/>
  <c r="J25" i="17"/>
  <c r="K25" i="17"/>
  <c r="M25" i="17"/>
  <c r="B27" i="17"/>
  <c r="C27" i="17"/>
  <c r="D27" i="17"/>
  <c r="E27" i="17"/>
  <c r="F27" i="17"/>
  <c r="G27" i="17"/>
  <c r="H27" i="17"/>
  <c r="J27" i="17"/>
  <c r="K27" i="17"/>
  <c r="M27" i="17"/>
  <c r="H86" i="18"/>
  <c r="H87" i="18"/>
  <c r="H76" i="18"/>
  <c r="H75" i="18"/>
  <c r="H62" i="18"/>
  <c r="H63" i="18"/>
  <c r="H52" i="18"/>
  <c r="H51" i="18"/>
  <c r="B13" i="17"/>
  <c r="C13" i="17"/>
  <c r="D13" i="17"/>
  <c r="E13" i="17"/>
  <c r="F13" i="17"/>
  <c r="G13" i="17"/>
  <c r="H13" i="17"/>
  <c r="J13" i="17"/>
  <c r="K13" i="17"/>
  <c r="M13" i="17"/>
  <c r="B7" i="17"/>
  <c r="C7" i="17"/>
  <c r="D7" i="17"/>
  <c r="E7" i="17"/>
  <c r="F7" i="17"/>
  <c r="G7" i="17"/>
  <c r="H7" i="17"/>
  <c r="J7" i="17"/>
  <c r="K7" i="17"/>
  <c r="M7" i="17"/>
  <c r="B10" i="17"/>
  <c r="C10" i="17"/>
  <c r="D10" i="17"/>
  <c r="E10" i="17"/>
  <c r="F10" i="17"/>
  <c r="G10" i="17"/>
  <c r="H10" i="17"/>
  <c r="J10" i="17"/>
  <c r="K10" i="17"/>
  <c r="M10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5" i="17"/>
  <c r="C5" i="17"/>
  <c r="D5" i="17"/>
  <c r="E5" i="17"/>
  <c r="F5" i="17"/>
  <c r="G5" i="17"/>
  <c r="H5" i="17"/>
  <c r="J5" i="17"/>
  <c r="K5" i="17"/>
  <c r="M5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9" i="17"/>
  <c r="C9" i="17"/>
  <c r="D9" i="17"/>
  <c r="E9" i="17"/>
  <c r="F9" i="17"/>
  <c r="G9" i="17"/>
  <c r="H9" i="17"/>
  <c r="J9" i="17"/>
  <c r="K9" i="17"/>
  <c r="M9" i="17"/>
  <c r="H40" i="18"/>
  <c r="H39" i="18"/>
  <c r="H88" i="18" l="1"/>
  <c r="H74" i="18"/>
  <c r="H92" i="18"/>
  <c r="I62" i="17" s="1"/>
  <c r="K93" i="18"/>
  <c r="L65" i="17" s="1"/>
  <c r="K91" i="18"/>
  <c r="L59" i="17" s="1"/>
  <c r="H91" i="18"/>
  <c r="I59" i="17" s="1"/>
  <c r="H80" i="18"/>
  <c r="I61" i="17" s="1"/>
  <c r="K81" i="18"/>
  <c r="L64" i="17" s="1"/>
  <c r="K79" i="18"/>
  <c r="L58" i="17" s="1"/>
  <c r="H79" i="18"/>
  <c r="I58" i="17" s="1"/>
  <c r="H64" i="18"/>
  <c r="K69" i="18" s="1"/>
  <c r="L28" i="17" s="1"/>
  <c r="H69" i="18"/>
  <c r="I28" i="17" s="1"/>
  <c r="K68" i="18"/>
  <c r="L26" i="17" s="1"/>
  <c r="H56" i="18"/>
  <c r="I25" i="17" s="1"/>
  <c r="K55" i="18"/>
  <c r="L23" i="17" s="1"/>
  <c r="H50" i="18"/>
  <c r="H55" i="18" s="1"/>
  <c r="I23" i="17" s="1"/>
  <c r="H44" i="18"/>
  <c r="I7" i="17" s="1"/>
  <c r="K43" i="18"/>
  <c r="L13" i="17" s="1"/>
  <c r="H38" i="18"/>
  <c r="H43" i="18" s="1"/>
  <c r="I13" i="17" s="1"/>
  <c r="H25" i="18"/>
  <c r="H31" i="18" s="1"/>
  <c r="I6" i="17" s="1"/>
  <c r="H24" i="18"/>
  <c r="K29" i="18" s="1"/>
  <c r="L12" i="17" s="1"/>
  <c r="H23" i="18"/>
  <c r="K31" i="18" s="1"/>
  <c r="L6" i="17" s="1"/>
  <c r="H22" i="18"/>
  <c r="K30" i="18" s="1"/>
  <c r="L5" i="17" s="1"/>
  <c r="H33" i="18"/>
  <c r="I9" i="17" s="1"/>
  <c r="K33" i="18" l="1"/>
  <c r="L9" i="17" s="1"/>
  <c r="H32" i="18"/>
  <c r="I8" i="17" s="1"/>
  <c r="H28" i="18"/>
  <c r="I11" i="17" s="1"/>
  <c r="K92" i="18"/>
  <c r="L62" i="17" s="1"/>
  <c r="H93" i="18"/>
  <c r="I65" i="17" s="1"/>
  <c r="K80" i="18"/>
  <c r="L61" i="17" s="1"/>
  <c r="H81" i="18"/>
  <c r="I64" i="17" s="1"/>
  <c r="H67" i="18"/>
  <c r="I24" i="17" s="1"/>
  <c r="K67" i="18"/>
  <c r="L24" i="17" s="1"/>
  <c r="H68" i="18"/>
  <c r="I26" i="17" s="1"/>
  <c r="K57" i="18"/>
  <c r="L27" i="17" s="1"/>
  <c r="K56" i="18"/>
  <c r="L25" i="17" s="1"/>
  <c r="H57" i="18"/>
  <c r="I27" i="17" s="1"/>
  <c r="K45" i="18"/>
  <c r="L10" i="17" s="1"/>
  <c r="K44" i="18"/>
  <c r="L7" i="17" s="1"/>
  <c r="H45" i="18"/>
  <c r="I10" i="17" s="1"/>
  <c r="K32" i="18"/>
  <c r="L8" i="17" s="1"/>
  <c r="K28" i="18"/>
  <c r="L11" i="17" s="1"/>
  <c r="H29" i="18"/>
  <c r="I12" i="17" s="1"/>
  <c r="H30" i="18"/>
  <c r="I5" i="17" s="1"/>
  <c r="I702" i="17" l="1"/>
  <c r="L699" i="17"/>
  <c r="I699" i="17"/>
  <c r="I670" i="17"/>
  <c r="L667" i="17"/>
  <c r="L697" i="17"/>
  <c r="I697" i="17"/>
  <c r="L696" i="17"/>
  <c r="I696" i="17"/>
  <c r="L693" i="17"/>
  <c r="I693" i="17"/>
  <c r="L692" i="17"/>
  <c r="I692" i="17"/>
  <c r="L670" i="17"/>
  <c r="L680" i="17" l="1"/>
  <c r="I680" i="17"/>
  <c r="I667" i="17"/>
  <c r="L702" i="17"/>
  <c r="I679" i="17"/>
  <c r="L679" i="17"/>
  <c r="C304" i="17"/>
  <c r="B36" i="17" l="1"/>
  <c r="C36" i="17"/>
  <c r="D36" i="17"/>
  <c r="E36" i="17"/>
  <c r="F36" i="17"/>
  <c r="G36" i="17"/>
  <c r="H36" i="17"/>
  <c r="I36" i="17"/>
  <c r="J36" i="17"/>
  <c r="K36" i="17"/>
  <c r="L36" i="17"/>
  <c r="M36" i="17"/>
  <c r="B175" i="17" l="1"/>
  <c r="C175" i="17"/>
  <c r="D175" i="17"/>
  <c r="E175" i="17"/>
  <c r="F175" i="17"/>
  <c r="G175" i="17"/>
  <c r="H175" i="17"/>
  <c r="J175" i="17"/>
  <c r="K175" i="17"/>
  <c r="M175" i="17"/>
  <c r="B172" i="17"/>
  <c r="C172" i="17"/>
  <c r="D172" i="17"/>
  <c r="E172" i="17"/>
  <c r="F172" i="17"/>
  <c r="G172" i="17"/>
  <c r="H172" i="17"/>
  <c r="J172" i="17"/>
  <c r="K172" i="17"/>
  <c r="M172" i="17"/>
  <c r="I175" i="17"/>
  <c r="L175" i="17" l="1"/>
  <c r="I172" i="17"/>
  <c r="L172" i="17"/>
  <c r="B610" i="17" l="1"/>
  <c r="C610" i="17"/>
  <c r="D610" i="17"/>
  <c r="E610" i="17"/>
  <c r="F610" i="17"/>
  <c r="G610" i="17"/>
  <c r="H610" i="17"/>
  <c r="J610" i="17"/>
  <c r="K610" i="17"/>
  <c r="M610" i="17"/>
  <c r="B730" i="17" l="1"/>
  <c r="C730" i="17"/>
  <c r="D730" i="17"/>
  <c r="E730" i="17"/>
  <c r="F730" i="17"/>
  <c r="G730" i="17"/>
  <c r="H730" i="17"/>
  <c r="J730" i="17"/>
  <c r="K730" i="17"/>
  <c r="M730" i="17"/>
  <c r="B721" i="17"/>
  <c r="C721" i="17"/>
  <c r="D721" i="17"/>
  <c r="E721" i="17"/>
  <c r="F721" i="17"/>
  <c r="G721" i="17"/>
  <c r="H721" i="17"/>
  <c r="J721" i="17"/>
  <c r="K721" i="17"/>
  <c r="M721" i="17"/>
  <c r="B731" i="17"/>
  <c r="C731" i="17"/>
  <c r="D731" i="17"/>
  <c r="E731" i="17"/>
  <c r="F731" i="17"/>
  <c r="G731" i="17"/>
  <c r="H731" i="17"/>
  <c r="J731" i="17"/>
  <c r="K731" i="17"/>
  <c r="M731" i="17"/>
  <c r="B723" i="17"/>
  <c r="C723" i="17"/>
  <c r="D723" i="17"/>
  <c r="E723" i="17"/>
  <c r="F723" i="17"/>
  <c r="G723" i="17"/>
  <c r="H723" i="17"/>
  <c r="J723" i="17"/>
  <c r="K723" i="17"/>
  <c r="M723" i="17"/>
  <c r="B732" i="17"/>
  <c r="C732" i="17"/>
  <c r="D732" i="17"/>
  <c r="E732" i="17"/>
  <c r="F732" i="17"/>
  <c r="G732" i="17"/>
  <c r="H732" i="17"/>
  <c r="J732" i="17"/>
  <c r="K732" i="17"/>
  <c r="M732" i="17"/>
  <c r="B665" i="17"/>
  <c r="C665" i="17"/>
  <c r="D665" i="17"/>
  <c r="E665" i="17"/>
  <c r="F665" i="17"/>
  <c r="G665" i="17"/>
  <c r="H665" i="17"/>
  <c r="J665" i="17"/>
  <c r="K665" i="17"/>
  <c r="M665" i="17"/>
  <c r="L723" i="17"/>
  <c r="I665" i="17"/>
  <c r="L730" i="17"/>
  <c r="I730" i="17"/>
  <c r="I721" i="17" l="1"/>
  <c r="L721" i="17"/>
  <c r="I732" i="17"/>
  <c r="L732" i="17"/>
  <c r="I731" i="17"/>
  <c r="L731" i="17"/>
  <c r="L665" i="17"/>
  <c r="I723" i="17"/>
  <c r="B4" i="17" l="1"/>
  <c r="C4" i="17"/>
  <c r="D4" i="17"/>
  <c r="E4" i="17"/>
  <c r="F4" i="17"/>
  <c r="G4" i="17"/>
  <c r="H4" i="17"/>
  <c r="I4" i="17"/>
  <c r="J4" i="17"/>
  <c r="K4" i="17"/>
  <c r="L4" i="17"/>
  <c r="M4" i="17"/>
  <c r="C604" i="17" l="1"/>
  <c r="D604" i="17"/>
  <c r="E604" i="17"/>
  <c r="F604" i="17"/>
  <c r="G604" i="17"/>
  <c r="H604" i="17"/>
  <c r="J604" i="17"/>
  <c r="K604" i="17"/>
  <c r="M604" i="17"/>
  <c r="C603" i="17"/>
  <c r="D603" i="17"/>
  <c r="E603" i="17"/>
  <c r="F603" i="17"/>
  <c r="G603" i="17"/>
  <c r="H603" i="17"/>
  <c r="J603" i="17"/>
  <c r="K603" i="17"/>
  <c r="M603" i="17"/>
  <c r="C602" i="17"/>
  <c r="D602" i="17"/>
  <c r="E602" i="17"/>
  <c r="F602" i="17"/>
  <c r="G602" i="17"/>
  <c r="H602" i="17"/>
  <c r="J602" i="17"/>
  <c r="K602" i="17"/>
  <c r="M602" i="17"/>
  <c r="L604" i="17"/>
  <c r="I604" i="17"/>
  <c r="L603" i="17"/>
  <c r="I603" i="17"/>
  <c r="L602" i="17"/>
  <c r="I602" i="17"/>
  <c r="C595" i="17" l="1"/>
  <c r="D595" i="17"/>
  <c r="E595" i="17"/>
  <c r="F595" i="17"/>
  <c r="G595" i="17"/>
  <c r="H595" i="17"/>
  <c r="J595" i="17"/>
  <c r="B617" i="17" l="1"/>
  <c r="C617" i="17"/>
  <c r="D617" i="17"/>
  <c r="E617" i="17"/>
  <c r="F617" i="17"/>
  <c r="G617" i="17"/>
  <c r="H617" i="17"/>
  <c r="J617" i="17"/>
  <c r="K617" i="17"/>
  <c r="M617" i="17"/>
  <c r="B616" i="17"/>
  <c r="C616" i="17"/>
  <c r="D616" i="17"/>
  <c r="E616" i="17"/>
  <c r="F616" i="17"/>
  <c r="G616" i="17"/>
  <c r="H616" i="17"/>
  <c r="J616" i="17"/>
  <c r="K616" i="17"/>
  <c r="M616" i="17"/>
  <c r="B615" i="17"/>
  <c r="C615" i="17"/>
  <c r="D615" i="17"/>
  <c r="E615" i="17"/>
  <c r="F615" i="17"/>
  <c r="G615" i="17"/>
  <c r="H615" i="17"/>
  <c r="J615" i="17"/>
  <c r="K615" i="17"/>
  <c r="M615" i="17"/>
  <c r="L617" i="17" l="1"/>
  <c r="I617" i="17"/>
  <c r="L616" i="17"/>
  <c r="I616" i="17"/>
  <c r="L615" i="17"/>
  <c r="I615" i="17"/>
  <c r="B170" i="17" l="1"/>
  <c r="C170" i="17"/>
  <c r="D170" i="17"/>
  <c r="E170" i="17"/>
  <c r="F170" i="17"/>
  <c r="G170" i="17"/>
  <c r="H170" i="17"/>
  <c r="J170" i="17"/>
  <c r="K170" i="17"/>
  <c r="M170" i="17"/>
  <c r="B166" i="17"/>
  <c r="C166" i="17"/>
  <c r="D166" i="17"/>
  <c r="E166" i="17"/>
  <c r="F166" i="17"/>
  <c r="G166" i="17"/>
  <c r="H166" i="17"/>
  <c r="J166" i="17"/>
  <c r="K166" i="17"/>
  <c r="M166" i="17"/>
  <c r="B215" i="17"/>
  <c r="C215" i="17"/>
  <c r="D215" i="17"/>
  <c r="E215" i="17"/>
  <c r="F215" i="17"/>
  <c r="G215" i="17"/>
  <c r="H215" i="17"/>
  <c r="J215" i="17"/>
  <c r="K215" i="17"/>
  <c r="M215" i="17"/>
  <c r="B214" i="17"/>
  <c r="C214" i="17"/>
  <c r="D214" i="17"/>
  <c r="E214" i="17"/>
  <c r="F214" i="17"/>
  <c r="G214" i="17"/>
  <c r="H214" i="17"/>
  <c r="J214" i="17"/>
  <c r="K214" i="17"/>
  <c r="M214" i="17"/>
  <c r="B243" i="17"/>
  <c r="C243" i="17"/>
  <c r="D243" i="17"/>
  <c r="E243" i="17"/>
  <c r="F243" i="17"/>
  <c r="G243" i="17"/>
  <c r="H243" i="17"/>
  <c r="J243" i="17"/>
  <c r="K243" i="17"/>
  <c r="M243" i="17"/>
  <c r="B241" i="17"/>
  <c r="C241" i="17"/>
  <c r="D241" i="17"/>
  <c r="E241" i="17"/>
  <c r="F241" i="17"/>
  <c r="G241" i="17"/>
  <c r="H241" i="17"/>
  <c r="J241" i="17"/>
  <c r="K241" i="17"/>
  <c r="M241" i="17"/>
  <c r="B268" i="17"/>
  <c r="C268" i="17"/>
  <c r="D268" i="17"/>
  <c r="E268" i="17"/>
  <c r="F268" i="17"/>
  <c r="G268" i="17"/>
  <c r="H268" i="17"/>
  <c r="J268" i="17"/>
  <c r="K268" i="17"/>
  <c r="M268" i="17"/>
  <c r="B270" i="17"/>
  <c r="C270" i="17"/>
  <c r="D270" i="17"/>
  <c r="E270" i="17"/>
  <c r="F270" i="17"/>
  <c r="G270" i="17"/>
  <c r="H270" i="17"/>
  <c r="J270" i="17"/>
  <c r="K270" i="17"/>
  <c r="M270" i="17"/>
  <c r="B289" i="17"/>
  <c r="C289" i="17"/>
  <c r="D289" i="17"/>
  <c r="E289" i="17"/>
  <c r="F289" i="17"/>
  <c r="G289" i="17"/>
  <c r="H289" i="17"/>
  <c r="J289" i="17"/>
  <c r="K289" i="17"/>
  <c r="M289" i="17"/>
  <c r="B292" i="17"/>
  <c r="C292" i="17"/>
  <c r="D292" i="17"/>
  <c r="E292" i="17"/>
  <c r="F292" i="17"/>
  <c r="G292" i="17"/>
  <c r="H292" i="17"/>
  <c r="J292" i="17"/>
  <c r="K292" i="17"/>
  <c r="M292" i="17"/>
  <c r="H356" i="19"/>
  <c r="I289" i="17" s="1"/>
  <c r="K354" i="19"/>
  <c r="L268" i="17" s="1"/>
  <c r="H348" i="19" l="1"/>
  <c r="I170" i="17" s="1"/>
  <c r="H351" i="19"/>
  <c r="I214" i="17" s="1"/>
  <c r="K353" i="19"/>
  <c r="L241" i="17" s="1"/>
  <c r="K351" i="19"/>
  <c r="L214" i="17" s="1"/>
  <c r="H349" i="19"/>
  <c r="I166" i="17" s="1"/>
  <c r="K352" i="19"/>
  <c r="L243" i="17" s="1"/>
  <c r="M231" i="17"/>
  <c r="M206" i="17"/>
  <c r="B318" i="17" l="1"/>
  <c r="C318" i="17"/>
  <c r="D318" i="17"/>
  <c r="E318" i="17"/>
  <c r="F318" i="17"/>
  <c r="G318" i="17"/>
  <c r="H318" i="17"/>
  <c r="J318" i="17"/>
  <c r="K318" i="17"/>
  <c r="M318" i="17"/>
  <c r="B324" i="17"/>
  <c r="C324" i="17"/>
  <c r="D324" i="17"/>
  <c r="E324" i="17"/>
  <c r="F324" i="17"/>
  <c r="G324" i="17"/>
  <c r="H324" i="17"/>
  <c r="J324" i="17"/>
  <c r="K324" i="17"/>
  <c r="M324" i="17"/>
  <c r="B334" i="17"/>
  <c r="C334" i="17"/>
  <c r="D334" i="17"/>
  <c r="E334" i="17"/>
  <c r="F334" i="17"/>
  <c r="G334" i="17"/>
  <c r="H334" i="17"/>
  <c r="J334" i="17"/>
  <c r="K334" i="17"/>
  <c r="M334" i="17"/>
  <c r="B339" i="17"/>
  <c r="C339" i="17"/>
  <c r="D339" i="17"/>
  <c r="E339" i="17"/>
  <c r="F339" i="17"/>
  <c r="G339" i="17"/>
  <c r="H339" i="17"/>
  <c r="J339" i="17"/>
  <c r="K339" i="17"/>
  <c r="M339" i="17"/>
  <c r="B641" i="17"/>
  <c r="C641" i="17"/>
  <c r="D641" i="17"/>
  <c r="E641" i="17"/>
  <c r="F641" i="17"/>
  <c r="G641" i="17"/>
  <c r="H641" i="17"/>
  <c r="J641" i="17"/>
  <c r="K641" i="17"/>
  <c r="M641" i="17"/>
  <c r="B104" i="17"/>
  <c r="C104" i="17"/>
  <c r="D104" i="17"/>
  <c r="E104" i="17"/>
  <c r="F104" i="17"/>
  <c r="G104" i="17"/>
  <c r="H104" i="17"/>
  <c r="J104" i="17"/>
  <c r="K104" i="17"/>
  <c r="M104" i="17"/>
  <c r="B134" i="17"/>
  <c r="C134" i="17"/>
  <c r="D134" i="17"/>
  <c r="E134" i="17"/>
  <c r="F134" i="17"/>
  <c r="G134" i="17"/>
  <c r="H134" i="17"/>
  <c r="J134" i="17"/>
  <c r="K134" i="17"/>
  <c r="M134" i="17"/>
  <c r="B149" i="17"/>
  <c r="C149" i="17"/>
  <c r="D149" i="17"/>
  <c r="E149" i="17"/>
  <c r="F149" i="17"/>
  <c r="G149" i="17"/>
  <c r="H149" i="17"/>
  <c r="J149" i="17"/>
  <c r="K149" i="17"/>
  <c r="M149" i="17"/>
  <c r="B177" i="17"/>
  <c r="C177" i="17"/>
  <c r="D177" i="17"/>
  <c r="E177" i="17"/>
  <c r="F177" i="17"/>
  <c r="G177" i="17"/>
  <c r="H177" i="17"/>
  <c r="J177" i="17"/>
  <c r="K177" i="17"/>
  <c r="M177" i="17"/>
  <c r="B196" i="17"/>
  <c r="C196" i="17"/>
  <c r="D196" i="17"/>
  <c r="E196" i="17"/>
  <c r="F196" i="17"/>
  <c r="G196" i="17"/>
  <c r="H196" i="17"/>
  <c r="J196" i="17"/>
  <c r="K196" i="17"/>
  <c r="M196" i="17"/>
  <c r="K315" i="19" l="1"/>
  <c r="L339" i="17" s="1"/>
  <c r="H315" i="19"/>
  <c r="I339" i="17" s="1"/>
  <c r="K314" i="19"/>
  <c r="L334" i="17" s="1"/>
  <c r="H314" i="19"/>
  <c r="I334" i="17" s="1"/>
  <c r="K313" i="19"/>
  <c r="L324" i="17" s="1"/>
  <c r="H313" i="19"/>
  <c r="I324" i="17" s="1"/>
  <c r="K312" i="19"/>
  <c r="L318" i="17" s="1"/>
  <c r="H312" i="19"/>
  <c r="I318" i="17" s="1"/>
  <c r="L641" i="17"/>
  <c r="I641" i="17"/>
  <c r="L104" i="17" l="1"/>
  <c r="I104" i="17"/>
  <c r="L149" i="17" l="1"/>
  <c r="I196" i="17"/>
  <c r="I177" i="17"/>
  <c r="L177" i="17"/>
  <c r="I134" i="17"/>
  <c r="L134" i="17"/>
  <c r="L196" i="17"/>
  <c r="I149" i="17"/>
  <c r="B609" i="17"/>
  <c r="C609" i="17"/>
  <c r="D609" i="17"/>
  <c r="E609" i="17"/>
  <c r="F609" i="17"/>
  <c r="G609" i="17"/>
  <c r="H609" i="17"/>
  <c r="J609" i="17"/>
  <c r="K609" i="17"/>
  <c r="M609" i="17"/>
  <c r="B611" i="17"/>
  <c r="C611" i="17"/>
  <c r="D611" i="17"/>
  <c r="E611" i="17"/>
  <c r="F611" i="17"/>
  <c r="G611" i="17"/>
  <c r="H611" i="17"/>
  <c r="J611" i="17"/>
  <c r="K611" i="17"/>
  <c r="M611" i="17"/>
  <c r="B594" i="17"/>
  <c r="C594" i="17"/>
  <c r="D594" i="17"/>
  <c r="E594" i="17"/>
  <c r="F594" i="17"/>
  <c r="G594" i="17"/>
  <c r="H594" i="17"/>
  <c r="J594" i="17"/>
  <c r="K594" i="17"/>
  <c r="M594" i="17"/>
  <c r="B595" i="17"/>
  <c r="K595" i="17"/>
  <c r="M595" i="17"/>
  <c r="C599" i="17"/>
  <c r="D599" i="17"/>
  <c r="E599" i="17"/>
  <c r="F599" i="17"/>
  <c r="G599" i="17"/>
  <c r="H599" i="17"/>
  <c r="J599" i="17"/>
  <c r="K599" i="17"/>
  <c r="M599" i="17"/>
  <c r="B102" i="17"/>
  <c r="C102" i="17"/>
  <c r="D102" i="17"/>
  <c r="E102" i="17"/>
  <c r="F102" i="17"/>
  <c r="G102" i="17"/>
  <c r="H102" i="17"/>
  <c r="J102" i="17"/>
  <c r="K102" i="17"/>
  <c r="M102" i="17"/>
  <c r="B121" i="17"/>
  <c r="C121" i="17"/>
  <c r="D121" i="17"/>
  <c r="E121" i="17"/>
  <c r="F121" i="17"/>
  <c r="G121" i="17"/>
  <c r="H121" i="17"/>
  <c r="J121" i="17"/>
  <c r="K121" i="17"/>
  <c r="M121" i="17"/>
  <c r="C169" i="17"/>
  <c r="D169" i="17"/>
  <c r="E169" i="17"/>
  <c r="F169" i="17"/>
  <c r="G169" i="17"/>
  <c r="H169" i="17"/>
  <c r="J169" i="17"/>
  <c r="K169" i="17"/>
  <c r="M169" i="17"/>
  <c r="B111" i="17"/>
  <c r="C111" i="17"/>
  <c r="D111" i="17"/>
  <c r="E111" i="17"/>
  <c r="F111" i="17"/>
  <c r="G111" i="17"/>
  <c r="H111" i="17"/>
  <c r="J111" i="17"/>
  <c r="K111" i="17"/>
  <c r="M111" i="17"/>
  <c r="C107" i="17"/>
  <c r="D107" i="17"/>
  <c r="E107" i="17"/>
  <c r="F107" i="17"/>
  <c r="G107" i="17"/>
  <c r="H107" i="17"/>
  <c r="J107" i="17"/>
  <c r="K107" i="17"/>
  <c r="M107" i="17"/>
  <c r="C298" i="17" l="1"/>
  <c r="I595" i="17"/>
  <c r="L594" i="17"/>
  <c r="I594" i="17"/>
  <c r="K61" i="21"/>
  <c r="L169" i="17" s="1"/>
  <c r="K59" i="21"/>
  <c r="L102" i="17" s="1"/>
  <c r="H59" i="21"/>
  <c r="I102" i="17" s="1"/>
  <c r="I111" i="17"/>
  <c r="L609" i="17"/>
  <c r="I609" i="17"/>
  <c r="I610" i="17"/>
  <c r="I611" i="17"/>
  <c r="L610" i="17"/>
  <c r="H60" i="21" l="1"/>
  <c r="I121" i="17" s="1"/>
  <c r="H61" i="21"/>
  <c r="I169" i="17" s="1"/>
  <c r="K60" i="21"/>
  <c r="L121" i="17" s="1"/>
  <c r="L107" i="17"/>
  <c r="L611" i="17"/>
  <c r="L595" i="17"/>
  <c r="I599" i="17"/>
  <c r="L599" i="17"/>
  <c r="L111" i="17"/>
  <c r="I10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C263" i="17" l="1"/>
  <c r="D263" i="17"/>
  <c r="E263" i="17"/>
  <c r="F263" i="17"/>
  <c r="G263" i="17"/>
  <c r="H263" i="17"/>
  <c r="J263" i="17"/>
  <c r="K263" i="17"/>
  <c r="M263" i="17"/>
  <c r="C285" i="17"/>
  <c r="D285" i="17"/>
  <c r="E285" i="17"/>
  <c r="F285" i="17"/>
  <c r="G285" i="17"/>
  <c r="H285" i="17"/>
  <c r="J285" i="17"/>
  <c r="K285" i="17"/>
  <c r="M285" i="17"/>
  <c r="C284" i="17"/>
  <c r="D284" i="17"/>
  <c r="E284" i="17"/>
  <c r="F284" i="17"/>
  <c r="G284" i="17"/>
  <c r="H284" i="17"/>
  <c r="J284" i="17"/>
  <c r="K284" i="17"/>
  <c r="M284" i="17"/>
  <c r="C342" i="17"/>
  <c r="D342" i="17"/>
  <c r="E342" i="17"/>
  <c r="F342" i="17"/>
  <c r="G342" i="17"/>
  <c r="H342" i="17"/>
  <c r="J342" i="17"/>
  <c r="K342" i="17"/>
  <c r="M342" i="17"/>
  <c r="C340" i="17"/>
  <c r="D340" i="17"/>
  <c r="E340" i="17"/>
  <c r="F340" i="17"/>
  <c r="G340" i="17"/>
  <c r="H340" i="17"/>
  <c r="J340" i="17"/>
  <c r="K340" i="17"/>
  <c r="M340" i="17"/>
  <c r="K70" i="19"/>
  <c r="L260" i="17" s="1"/>
  <c r="K71" i="19"/>
  <c r="L263" i="17" s="1"/>
  <c r="H71" i="19"/>
  <c r="I263" i="17" s="1"/>
  <c r="H70" i="19"/>
  <c r="I260" i="17" s="1"/>
  <c r="B167" i="17"/>
  <c r="C167" i="17"/>
  <c r="D167" i="17"/>
  <c r="E167" i="17"/>
  <c r="F167" i="17"/>
  <c r="G167" i="17"/>
  <c r="H167" i="17"/>
  <c r="J167" i="17"/>
  <c r="K167" i="17"/>
  <c r="M167" i="17"/>
  <c r="B168" i="17"/>
  <c r="C168" i="17"/>
  <c r="D168" i="17"/>
  <c r="E168" i="17"/>
  <c r="F168" i="17"/>
  <c r="G168" i="17"/>
  <c r="H168" i="17"/>
  <c r="J168" i="17"/>
  <c r="K168" i="17"/>
  <c r="M168" i="17"/>
  <c r="C212" i="17"/>
  <c r="D212" i="17"/>
  <c r="E212" i="17"/>
  <c r="F212" i="17"/>
  <c r="G212" i="17"/>
  <c r="H212" i="17"/>
  <c r="J212" i="17"/>
  <c r="K212" i="17"/>
  <c r="M212" i="17"/>
  <c r="B207" i="17"/>
  <c r="C207" i="17"/>
  <c r="D207" i="17"/>
  <c r="E207" i="17"/>
  <c r="F207" i="17"/>
  <c r="G207" i="17"/>
  <c r="H207" i="17"/>
  <c r="J207" i="17"/>
  <c r="K207" i="17"/>
  <c r="M207" i="17"/>
  <c r="B239" i="17"/>
  <c r="C239" i="17"/>
  <c r="D239" i="17"/>
  <c r="E239" i="17"/>
  <c r="F239" i="17"/>
  <c r="G239" i="17"/>
  <c r="H239" i="17"/>
  <c r="J239" i="17"/>
  <c r="K239" i="17"/>
  <c r="M239" i="17"/>
  <c r="B237" i="17"/>
  <c r="C237" i="17"/>
  <c r="D237" i="17"/>
  <c r="E237" i="17"/>
  <c r="F237" i="17"/>
  <c r="G237" i="17"/>
  <c r="H237" i="17"/>
  <c r="J237" i="17"/>
  <c r="K237" i="17"/>
  <c r="M237" i="17"/>
  <c r="B705" i="17"/>
  <c r="C705" i="17"/>
  <c r="D705" i="17"/>
  <c r="E705" i="17"/>
  <c r="F705" i="17"/>
  <c r="G705" i="17"/>
  <c r="H705" i="17"/>
  <c r="J705" i="17"/>
  <c r="K705" i="17"/>
  <c r="M705" i="17"/>
  <c r="B608" i="17"/>
  <c r="C608" i="17"/>
  <c r="D608" i="17"/>
  <c r="E608" i="17"/>
  <c r="F608" i="17"/>
  <c r="G608" i="17"/>
  <c r="H608" i="17"/>
  <c r="J608" i="17"/>
  <c r="K608" i="17"/>
  <c r="M608" i="17"/>
  <c r="B612" i="17"/>
  <c r="C612" i="17"/>
  <c r="D612" i="17"/>
  <c r="E612" i="17"/>
  <c r="F612" i="17"/>
  <c r="G612" i="17"/>
  <c r="H612" i="17"/>
  <c r="J612" i="17"/>
  <c r="K612" i="17"/>
  <c r="M612" i="17"/>
  <c r="B613" i="17"/>
  <c r="C613" i="17"/>
  <c r="D613" i="17"/>
  <c r="E613" i="17"/>
  <c r="F613" i="17"/>
  <c r="G613" i="17"/>
  <c r="H613" i="17"/>
  <c r="J613" i="17"/>
  <c r="K613" i="17"/>
  <c r="M613" i="17"/>
  <c r="L168" i="17"/>
  <c r="I608" i="17"/>
  <c r="I237" i="17"/>
  <c r="L207" i="17"/>
  <c r="L237" i="17"/>
  <c r="L705" i="17" l="1"/>
  <c r="L608" i="17"/>
  <c r="I212" i="17"/>
  <c r="I612" i="17"/>
  <c r="L239" i="17"/>
  <c r="I207" i="17"/>
  <c r="H73" i="19"/>
  <c r="I284" i="17" s="1"/>
  <c r="K73" i="19"/>
  <c r="L284" i="17" s="1"/>
  <c r="K74" i="19"/>
  <c r="L342" i="17" s="1"/>
  <c r="H75" i="19"/>
  <c r="I340" i="17" s="1"/>
  <c r="H74" i="19"/>
  <c r="I342" i="17" s="1"/>
  <c r="H72" i="19"/>
  <c r="I285" i="17" s="1"/>
  <c r="K72" i="19"/>
  <c r="L285" i="17" s="1"/>
  <c r="K75" i="19"/>
  <c r="L340" i="17" s="1"/>
  <c r="L212" i="17"/>
  <c r="I613" i="17"/>
  <c r="I705" i="17"/>
  <c r="I167" i="17"/>
  <c r="L612" i="17"/>
  <c r="L167" i="17"/>
  <c r="L613" i="17"/>
  <c r="I168" i="17"/>
  <c r="I239" i="17"/>
  <c r="C20" i="17" l="1"/>
  <c r="B574" i="17" l="1"/>
  <c r="C574" i="17"/>
  <c r="D574" i="17"/>
  <c r="E574" i="17"/>
  <c r="F574" i="17"/>
  <c r="G574" i="17"/>
  <c r="H574" i="17"/>
  <c r="J574" i="17"/>
  <c r="K574" i="17"/>
  <c r="M574" i="17"/>
  <c r="B575" i="17"/>
  <c r="C575" i="17"/>
  <c r="D575" i="17"/>
  <c r="E575" i="17"/>
  <c r="F575" i="17"/>
  <c r="G575" i="17"/>
  <c r="H575" i="17"/>
  <c r="J575" i="17"/>
  <c r="K575" i="17"/>
  <c r="M575" i="17"/>
  <c r="B576" i="17"/>
  <c r="C576" i="17"/>
  <c r="D576" i="17"/>
  <c r="E576" i="17"/>
  <c r="F576" i="17"/>
  <c r="G576" i="17"/>
  <c r="H576" i="17"/>
  <c r="J576" i="17"/>
  <c r="K576" i="17"/>
  <c r="M576" i="17"/>
  <c r="B582" i="17"/>
  <c r="C582" i="17"/>
  <c r="D582" i="17"/>
  <c r="E582" i="17"/>
  <c r="F582" i="17"/>
  <c r="G582" i="17"/>
  <c r="H582" i="17"/>
  <c r="J582" i="17"/>
  <c r="K582" i="17"/>
  <c r="M582" i="17"/>
  <c r="B577" i="17"/>
  <c r="C577" i="17"/>
  <c r="D577" i="17"/>
  <c r="E577" i="17"/>
  <c r="F577" i="17"/>
  <c r="G577" i="17"/>
  <c r="H577" i="17"/>
  <c r="J577" i="17"/>
  <c r="K577" i="17"/>
  <c r="M577" i="17"/>
  <c r="B579" i="17"/>
  <c r="C579" i="17"/>
  <c r="D579" i="17"/>
  <c r="E579" i="17"/>
  <c r="F579" i="17"/>
  <c r="G579" i="17"/>
  <c r="H579" i="17"/>
  <c r="J579" i="17"/>
  <c r="K579" i="17"/>
  <c r="M579" i="17"/>
  <c r="B583" i="17"/>
  <c r="C583" i="17"/>
  <c r="D583" i="17"/>
  <c r="E583" i="17"/>
  <c r="F583" i="17"/>
  <c r="G583" i="17"/>
  <c r="H583" i="17"/>
  <c r="J583" i="17"/>
  <c r="K583" i="17"/>
  <c r="M583" i="17"/>
  <c r="B580" i="17"/>
  <c r="C580" i="17"/>
  <c r="D580" i="17"/>
  <c r="E580" i="17"/>
  <c r="F580" i="17"/>
  <c r="G580" i="17"/>
  <c r="H580" i="17"/>
  <c r="J580" i="17"/>
  <c r="K580" i="17"/>
  <c r="M580" i="17"/>
  <c r="B584" i="17"/>
  <c r="C584" i="17"/>
  <c r="D584" i="17"/>
  <c r="E584" i="17"/>
  <c r="F584" i="17"/>
  <c r="G584" i="17"/>
  <c r="H584" i="17"/>
  <c r="J584" i="17"/>
  <c r="K584" i="17"/>
  <c r="M584" i="17"/>
  <c r="B587" i="17"/>
  <c r="C587" i="17"/>
  <c r="D587" i="17"/>
  <c r="E587" i="17"/>
  <c r="F587" i="17"/>
  <c r="G587" i="17"/>
  <c r="H587" i="17"/>
  <c r="J587" i="17"/>
  <c r="K587" i="17"/>
  <c r="M587" i="17"/>
  <c r="B578" i="17"/>
  <c r="C578" i="17"/>
  <c r="D578" i="17"/>
  <c r="E578" i="17"/>
  <c r="F578" i="17"/>
  <c r="G578" i="17"/>
  <c r="H578" i="17"/>
  <c r="J578" i="17"/>
  <c r="K578" i="17"/>
  <c r="M578" i="17"/>
  <c r="C162" i="17"/>
  <c r="D162" i="17"/>
  <c r="E162" i="17"/>
  <c r="F162" i="17"/>
  <c r="G162" i="17"/>
  <c r="H162" i="17"/>
  <c r="J162" i="17"/>
  <c r="K162" i="17"/>
  <c r="M162" i="17"/>
  <c r="B165" i="17"/>
  <c r="C165" i="17"/>
  <c r="D165" i="17"/>
  <c r="E165" i="17"/>
  <c r="F165" i="17"/>
  <c r="G165" i="17"/>
  <c r="H165" i="17"/>
  <c r="J165" i="17"/>
  <c r="K165" i="17"/>
  <c r="M165" i="17"/>
  <c r="B227" i="17"/>
  <c r="C227" i="17"/>
  <c r="D227" i="17"/>
  <c r="E227" i="17"/>
  <c r="F227" i="17"/>
  <c r="G227" i="17"/>
  <c r="H227" i="17"/>
  <c r="J227" i="17"/>
  <c r="K227" i="17"/>
  <c r="M227" i="17"/>
  <c r="C224" i="17"/>
  <c r="D224" i="17"/>
  <c r="E224" i="17"/>
  <c r="F224" i="17"/>
  <c r="G224" i="17"/>
  <c r="H224" i="17"/>
  <c r="J224" i="17"/>
  <c r="K224" i="17"/>
  <c r="M224" i="17"/>
  <c r="D304" i="17"/>
  <c r="E304" i="17"/>
  <c r="F304" i="17"/>
  <c r="G304" i="17"/>
  <c r="H304" i="17"/>
  <c r="J304" i="17"/>
  <c r="K304" i="17"/>
  <c r="M304" i="17"/>
  <c r="B300" i="17"/>
  <c r="C300" i="17"/>
  <c r="D300" i="17"/>
  <c r="E300" i="17"/>
  <c r="F300" i="17"/>
  <c r="G300" i="17"/>
  <c r="H300" i="17"/>
  <c r="J300" i="17"/>
  <c r="K300" i="17"/>
  <c r="M300" i="17"/>
  <c r="B319" i="17"/>
  <c r="C319" i="17"/>
  <c r="D319" i="17"/>
  <c r="E319" i="17"/>
  <c r="F319" i="17"/>
  <c r="G319" i="17"/>
  <c r="H319" i="17"/>
  <c r="J319" i="17"/>
  <c r="K319" i="17"/>
  <c r="M319" i="17"/>
  <c r="B322" i="17"/>
  <c r="C322" i="17"/>
  <c r="D322" i="17"/>
  <c r="E322" i="17"/>
  <c r="F322" i="17"/>
  <c r="G322" i="17"/>
  <c r="H322" i="17"/>
  <c r="J322" i="17"/>
  <c r="K322" i="17"/>
  <c r="M322" i="17"/>
  <c r="B350" i="17"/>
  <c r="C350" i="17"/>
  <c r="D350" i="17"/>
  <c r="E350" i="17"/>
  <c r="F350" i="17"/>
  <c r="G350" i="17"/>
  <c r="H350" i="17"/>
  <c r="J350" i="17"/>
  <c r="K350" i="17"/>
  <c r="M350" i="17"/>
  <c r="B351" i="17"/>
  <c r="C351" i="17"/>
  <c r="D351" i="17"/>
  <c r="E351" i="17"/>
  <c r="F351" i="17"/>
  <c r="G351" i="17"/>
  <c r="H351" i="17"/>
  <c r="J351" i="17"/>
  <c r="K351" i="17"/>
  <c r="M351" i="17"/>
  <c r="B618" i="17"/>
  <c r="C618" i="17"/>
  <c r="D618" i="17"/>
  <c r="E618" i="17"/>
  <c r="F618" i="17"/>
  <c r="G618" i="17"/>
  <c r="H618" i="17"/>
  <c r="J618" i="17"/>
  <c r="K618" i="17"/>
  <c r="M618" i="17"/>
  <c r="B619" i="17"/>
  <c r="C619" i="17"/>
  <c r="D619" i="17"/>
  <c r="E619" i="17"/>
  <c r="F619" i="17"/>
  <c r="G619" i="17"/>
  <c r="H619" i="17"/>
  <c r="J619" i="17"/>
  <c r="K619" i="17"/>
  <c r="M619" i="17"/>
  <c r="B621" i="17"/>
  <c r="C621" i="17"/>
  <c r="D621" i="17"/>
  <c r="E621" i="17"/>
  <c r="F621" i="17"/>
  <c r="G621" i="17"/>
  <c r="H621" i="17"/>
  <c r="J621" i="17"/>
  <c r="K621" i="17"/>
  <c r="M621" i="17"/>
  <c r="B159" i="17"/>
  <c r="C159" i="17"/>
  <c r="D159" i="17"/>
  <c r="E159" i="17"/>
  <c r="F159" i="17"/>
  <c r="G159" i="17"/>
  <c r="H159" i="17"/>
  <c r="J159" i="17"/>
  <c r="K159" i="17"/>
  <c r="M159" i="17"/>
  <c r="B222" i="17"/>
  <c r="C222" i="17"/>
  <c r="D222" i="17"/>
  <c r="E222" i="17"/>
  <c r="F222" i="17"/>
  <c r="G222" i="17"/>
  <c r="H222" i="17"/>
  <c r="J222" i="17"/>
  <c r="K222" i="17"/>
  <c r="M222" i="17"/>
  <c r="B296" i="17"/>
  <c r="C296" i="17"/>
  <c r="D296" i="17"/>
  <c r="E296" i="17"/>
  <c r="F296" i="17"/>
  <c r="G296" i="17"/>
  <c r="H296" i="17"/>
  <c r="J296" i="17"/>
  <c r="K296" i="17"/>
  <c r="M296" i="17"/>
  <c r="B182" i="17"/>
  <c r="C182" i="17"/>
  <c r="D182" i="17"/>
  <c r="E182" i="17"/>
  <c r="F182" i="17"/>
  <c r="G182" i="17"/>
  <c r="H182" i="17"/>
  <c r="J182" i="17"/>
  <c r="K182" i="17"/>
  <c r="M182" i="17"/>
  <c r="B228" i="17"/>
  <c r="C228" i="17"/>
  <c r="D228" i="17"/>
  <c r="E228" i="17"/>
  <c r="F228" i="17"/>
  <c r="G228" i="17"/>
  <c r="H228" i="17"/>
  <c r="J228" i="17"/>
  <c r="K228" i="17"/>
  <c r="M228" i="17"/>
  <c r="B254" i="17"/>
  <c r="C254" i="17"/>
  <c r="D254" i="17"/>
  <c r="E254" i="17"/>
  <c r="F254" i="17"/>
  <c r="G254" i="17"/>
  <c r="H254" i="17"/>
  <c r="J254" i="17"/>
  <c r="K254" i="17"/>
  <c r="M254" i="17"/>
  <c r="B250" i="17"/>
  <c r="C250" i="17"/>
  <c r="D250" i="17"/>
  <c r="E250" i="17"/>
  <c r="F250" i="17"/>
  <c r="G250" i="17"/>
  <c r="H250" i="17"/>
  <c r="J250" i="17"/>
  <c r="K250" i="17"/>
  <c r="M250" i="17"/>
  <c r="B307" i="17"/>
  <c r="C307" i="17"/>
  <c r="D307" i="17"/>
  <c r="E307" i="17"/>
  <c r="F307" i="17"/>
  <c r="G307" i="17"/>
  <c r="H307" i="17"/>
  <c r="J307" i="17"/>
  <c r="K307" i="17"/>
  <c r="M307" i="17"/>
  <c r="B311" i="17"/>
  <c r="C311" i="17"/>
  <c r="D311" i="17"/>
  <c r="E311" i="17"/>
  <c r="F311" i="17"/>
  <c r="G311" i="17"/>
  <c r="H311" i="17"/>
  <c r="J311" i="17"/>
  <c r="K311" i="17"/>
  <c r="M311" i="17"/>
  <c r="B186" i="17"/>
  <c r="C186" i="17"/>
  <c r="D186" i="17"/>
  <c r="E186" i="17"/>
  <c r="F186" i="17"/>
  <c r="G186" i="17"/>
  <c r="H186" i="17"/>
  <c r="J186" i="17"/>
  <c r="K186" i="17"/>
  <c r="M186" i="17"/>
  <c r="B185" i="17"/>
  <c r="C185" i="17"/>
  <c r="D185" i="17"/>
  <c r="E185" i="17"/>
  <c r="F185" i="17"/>
  <c r="G185" i="17"/>
  <c r="H185" i="17"/>
  <c r="J185" i="17"/>
  <c r="K185" i="17"/>
  <c r="M185" i="17"/>
  <c r="B257" i="17"/>
  <c r="C257" i="17"/>
  <c r="D257" i="17"/>
  <c r="E257" i="17"/>
  <c r="F257" i="17"/>
  <c r="G257" i="17"/>
  <c r="H257" i="17"/>
  <c r="J257" i="17"/>
  <c r="K257" i="17"/>
  <c r="M257" i="17"/>
  <c r="B256" i="17"/>
  <c r="C256" i="17"/>
  <c r="D256" i="17"/>
  <c r="E256" i="17"/>
  <c r="F256" i="17"/>
  <c r="G256" i="17"/>
  <c r="H256" i="17"/>
  <c r="J256" i="17"/>
  <c r="K256" i="17"/>
  <c r="M256" i="17"/>
  <c r="B313" i="17"/>
  <c r="C313" i="17"/>
  <c r="D313" i="17"/>
  <c r="E313" i="17"/>
  <c r="F313" i="17"/>
  <c r="G313" i="17"/>
  <c r="H313" i="17"/>
  <c r="J313" i="17"/>
  <c r="K313" i="17"/>
  <c r="M313" i="17"/>
  <c r="B314" i="17"/>
  <c r="C314" i="17"/>
  <c r="D314" i="17"/>
  <c r="E314" i="17"/>
  <c r="F314" i="17"/>
  <c r="G314" i="17"/>
  <c r="H314" i="17"/>
  <c r="J314" i="17"/>
  <c r="K314" i="17"/>
  <c r="M314" i="17"/>
  <c r="B148" i="17"/>
  <c r="C148" i="17"/>
  <c r="D148" i="17"/>
  <c r="E148" i="17"/>
  <c r="F148" i="17"/>
  <c r="G148" i="17"/>
  <c r="H148" i="17"/>
  <c r="J148" i="17"/>
  <c r="K148" i="17"/>
  <c r="M148" i="17"/>
  <c r="B143" i="17"/>
  <c r="C143" i="17"/>
  <c r="D143" i="17"/>
  <c r="E143" i="17"/>
  <c r="F143" i="17"/>
  <c r="G143" i="17"/>
  <c r="H143" i="17"/>
  <c r="J143" i="17"/>
  <c r="K143" i="17"/>
  <c r="M143" i="17"/>
  <c r="B174" i="17"/>
  <c r="C174" i="17"/>
  <c r="D174" i="17"/>
  <c r="E174" i="17"/>
  <c r="F174" i="17"/>
  <c r="G174" i="17"/>
  <c r="H174" i="17"/>
  <c r="J174" i="17"/>
  <c r="K174" i="17"/>
  <c r="M174" i="17"/>
  <c r="B176" i="17"/>
  <c r="C176" i="17"/>
  <c r="D176" i="17"/>
  <c r="E176" i="17"/>
  <c r="F176" i="17"/>
  <c r="G176" i="17"/>
  <c r="H176" i="17"/>
  <c r="J176" i="17"/>
  <c r="K176" i="17"/>
  <c r="M176" i="17"/>
  <c r="B195" i="17"/>
  <c r="C195" i="17"/>
  <c r="D195" i="17"/>
  <c r="E195" i="17"/>
  <c r="F195" i="17"/>
  <c r="G195" i="17"/>
  <c r="H195" i="17"/>
  <c r="J195" i="17"/>
  <c r="K195" i="17"/>
  <c r="M195" i="17"/>
  <c r="B200" i="17"/>
  <c r="C200" i="17"/>
  <c r="D200" i="17"/>
  <c r="E200" i="17"/>
  <c r="F200" i="17"/>
  <c r="G200" i="17"/>
  <c r="H200" i="17"/>
  <c r="J200" i="17"/>
  <c r="K200" i="17"/>
  <c r="M200" i="17"/>
  <c r="B217" i="17"/>
  <c r="C217" i="17"/>
  <c r="D217" i="17"/>
  <c r="E217" i="17"/>
  <c r="F217" i="17"/>
  <c r="G217" i="17"/>
  <c r="H217" i="17"/>
  <c r="J217" i="17"/>
  <c r="K217" i="17"/>
  <c r="M217" i="17"/>
  <c r="B213" i="17"/>
  <c r="C213" i="17"/>
  <c r="D213" i="17"/>
  <c r="E213" i="17"/>
  <c r="F213" i="17"/>
  <c r="G213" i="17"/>
  <c r="H213" i="17"/>
  <c r="J213" i="17"/>
  <c r="K213" i="17"/>
  <c r="M213" i="17"/>
  <c r="B188" i="17"/>
  <c r="C188" i="17"/>
  <c r="D188" i="17"/>
  <c r="E188" i="17"/>
  <c r="F188" i="17"/>
  <c r="G188" i="17"/>
  <c r="H188" i="17"/>
  <c r="J188" i="17"/>
  <c r="K188" i="17"/>
  <c r="M188" i="17"/>
  <c r="B191" i="17"/>
  <c r="C191" i="17"/>
  <c r="D191" i="17"/>
  <c r="E191" i="17"/>
  <c r="F191" i="17"/>
  <c r="G191" i="17"/>
  <c r="H191" i="17"/>
  <c r="J191" i="17"/>
  <c r="K191" i="17"/>
  <c r="M191" i="17"/>
  <c r="B158" i="17"/>
  <c r="C158" i="17"/>
  <c r="D158" i="17"/>
  <c r="E158" i="17"/>
  <c r="F158" i="17"/>
  <c r="G158" i="17"/>
  <c r="H158" i="17"/>
  <c r="J158" i="17"/>
  <c r="K158" i="17"/>
  <c r="M158" i="17"/>
  <c r="B152" i="17"/>
  <c r="C152" i="17"/>
  <c r="D152" i="17"/>
  <c r="E152" i="17"/>
  <c r="F152" i="17"/>
  <c r="G152" i="17"/>
  <c r="H152" i="17"/>
  <c r="J152" i="17"/>
  <c r="K152" i="17"/>
  <c r="M152" i="17"/>
  <c r="B171" i="17"/>
  <c r="C171" i="17"/>
  <c r="D171" i="17"/>
  <c r="E171" i="17"/>
  <c r="F171" i="17"/>
  <c r="G171" i="17"/>
  <c r="H171" i="17"/>
  <c r="J171" i="17"/>
  <c r="K171" i="17"/>
  <c r="M171" i="17"/>
  <c r="B157" i="17"/>
  <c r="C157" i="17"/>
  <c r="D157" i="17"/>
  <c r="E157" i="17"/>
  <c r="F157" i="17"/>
  <c r="G157" i="17"/>
  <c r="H157" i="17"/>
  <c r="J157" i="17"/>
  <c r="K157" i="17"/>
  <c r="M157" i="17"/>
  <c r="B106" i="17"/>
  <c r="C106" i="17"/>
  <c r="D106" i="17"/>
  <c r="E106" i="17"/>
  <c r="F106" i="17"/>
  <c r="G106" i="17"/>
  <c r="H106" i="17"/>
  <c r="J106" i="17"/>
  <c r="K106" i="17"/>
  <c r="M106" i="17"/>
  <c r="B101" i="17"/>
  <c r="C101" i="17"/>
  <c r="D101" i="17"/>
  <c r="E101" i="17"/>
  <c r="F101" i="17"/>
  <c r="G101" i="17"/>
  <c r="H101" i="17"/>
  <c r="J101" i="17"/>
  <c r="K101" i="17"/>
  <c r="M101" i="17"/>
  <c r="B118" i="17"/>
  <c r="C118" i="17"/>
  <c r="D118" i="17"/>
  <c r="E118" i="17"/>
  <c r="F118" i="17"/>
  <c r="G118" i="17"/>
  <c r="H118" i="17"/>
  <c r="J118" i="17"/>
  <c r="K118" i="17"/>
  <c r="M118" i="17"/>
  <c r="B119" i="17"/>
  <c r="C119" i="17"/>
  <c r="D119" i="17"/>
  <c r="E119" i="17"/>
  <c r="F119" i="17"/>
  <c r="G119" i="17"/>
  <c r="H119" i="17"/>
  <c r="J119" i="17"/>
  <c r="K119" i="17"/>
  <c r="M119" i="17"/>
  <c r="B130" i="17"/>
  <c r="C130" i="17"/>
  <c r="D130" i="17"/>
  <c r="E130" i="17"/>
  <c r="F130" i="17"/>
  <c r="G130" i="17"/>
  <c r="H130" i="17"/>
  <c r="J130" i="17"/>
  <c r="K130" i="17"/>
  <c r="M130" i="17"/>
  <c r="B128" i="17"/>
  <c r="C128" i="17"/>
  <c r="D128" i="17"/>
  <c r="E128" i="17"/>
  <c r="F128" i="17"/>
  <c r="G128" i="17"/>
  <c r="H128" i="17"/>
  <c r="J128" i="17"/>
  <c r="K128" i="17"/>
  <c r="M128" i="17"/>
  <c r="B99" i="17"/>
  <c r="C99" i="17"/>
  <c r="D99" i="17"/>
  <c r="E99" i="17"/>
  <c r="F99" i="17"/>
  <c r="G99" i="17"/>
  <c r="H99" i="17"/>
  <c r="J99" i="17"/>
  <c r="K99" i="17"/>
  <c r="M99" i="17"/>
  <c r="B91" i="17"/>
  <c r="C91" i="17"/>
  <c r="D91" i="17"/>
  <c r="E91" i="17"/>
  <c r="F91" i="17"/>
  <c r="G91" i="17"/>
  <c r="H91" i="17"/>
  <c r="J91" i="17"/>
  <c r="K91" i="17"/>
  <c r="M91" i="17"/>
  <c r="B146" i="17"/>
  <c r="C146" i="17"/>
  <c r="D146" i="17"/>
  <c r="E146" i="17"/>
  <c r="F146" i="17"/>
  <c r="G146" i="17"/>
  <c r="H146" i="17"/>
  <c r="J146" i="17"/>
  <c r="K146" i="17"/>
  <c r="M146" i="17"/>
  <c r="C600" i="17"/>
  <c r="D600" i="17"/>
  <c r="E600" i="17"/>
  <c r="F600" i="17"/>
  <c r="G600" i="17"/>
  <c r="H600" i="17"/>
  <c r="J600" i="17"/>
  <c r="K600" i="17"/>
  <c r="M600" i="17"/>
  <c r="B596" i="17"/>
  <c r="C596" i="17"/>
  <c r="D596" i="17"/>
  <c r="E596" i="17"/>
  <c r="F596" i="17"/>
  <c r="G596" i="17"/>
  <c r="H596" i="17"/>
  <c r="J596" i="17"/>
  <c r="K596" i="17"/>
  <c r="M596" i="17"/>
  <c r="B597" i="17"/>
  <c r="C597" i="17"/>
  <c r="D597" i="17"/>
  <c r="E597" i="17"/>
  <c r="F597" i="17"/>
  <c r="G597" i="17"/>
  <c r="H597" i="17"/>
  <c r="J597" i="17"/>
  <c r="K597" i="17"/>
  <c r="M597" i="17"/>
  <c r="B704" i="17"/>
  <c r="C704" i="17"/>
  <c r="D704" i="17"/>
  <c r="E704" i="17"/>
  <c r="F704" i="17"/>
  <c r="G704" i="17"/>
  <c r="H704" i="17"/>
  <c r="J704" i="17"/>
  <c r="K704" i="17"/>
  <c r="M704" i="17"/>
  <c r="C601" i="17"/>
  <c r="D601" i="17"/>
  <c r="E601" i="17"/>
  <c r="F601" i="17"/>
  <c r="G601" i="17"/>
  <c r="H601" i="17"/>
  <c r="J601" i="17"/>
  <c r="K601" i="17"/>
  <c r="M601" i="17"/>
  <c r="C607" i="17"/>
  <c r="D607" i="17"/>
  <c r="E607" i="17"/>
  <c r="F607" i="17"/>
  <c r="G607" i="17"/>
  <c r="H607" i="17"/>
  <c r="J607" i="17"/>
  <c r="K607" i="17"/>
  <c r="M607" i="17"/>
  <c r="B706" i="17"/>
  <c r="C706" i="17"/>
  <c r="D706" i="17"/>
  <c r="E706" i="17"/>
  <c r="F706" i="17"/>
  <c r="G706" i="17"/>
  <c r="H706" i="17"/>
  <c r="J706" i="17"/>
  <c r="K706" i="17"/>
  <c r="M706" i="17"/>
  <c r="B93" i="17"/>
  <c r="C93" i="17"/>
  <c r="D93" i="17"/>
  <c r="E93" i="17"/>
  <c r="F93" i="17"/>
  <c r="G93" i="17"/>
  <c r="H93" i="17"/>
  <c r="J93" i="17"/>
  <c r="K93" i="17"/>
  <c r="M93" i="17"/>
  <c r="B120" i="17"/>
  <c r="C120" i="17"/>
  <c r="D120" i="17"/>
  <c r="E120" i="17"/>
  <c r="F120" i="17"/>
  <c r="G120" i="17"/>
  <c r="H120" i="17"/>
  <c r="J120" i="17"/>
  <c r="K120" i="17"/>
  <c r="M120" i="17"/>
  <c r="B132" i="17"/>
  <c r="C132" i="17"/>
  <c r="D132" i="17"/>
  <c r="E132" i="17"/>
  <c r="F132" i="17"/>
  <c r="G132" i="17"/>
  <c r="H132" i="17"/>
  <c r="J132" i="17"/>
  <c r="K132" i="17"/>
  <c r="M132" i="17"/>
  <c r="B598" i="17"/>
  <c r="C598" i="17"/>
  <c r="D598" i="17"/>
  <c r="E598" i="17"/>
  <c r="F598" i="17"/>
  <c r="G598" i="17"/>
  <c r="H598" i="17"/>
  <c r="J598" i="17"/>
  <c r="K598" i="17"/>
  <c r="M598" i="17"/>
  <c r="C605" i="17"/>
  <c r="D605" i="17"/>
  <c r="E605" i="17"/>
  <c r="F605" i="17"/>
  <c r="G605" i="17"/>
  <c r="H605" i="17"/>
  <c r="J605" i="17"/>
  <c r="K605" i="17"/>
  <c r="M605" i="17"/>
  <c r="C606" i="17"/>
  <c r="D606" i="17"/>
  <c r="E606" i="17"/>
  <c r="F606" i="17"/>
  <c r="G606" i="17"/>
  <c r="H606" i="17"/>
  <c r="J606" i="17"/>
  <c r="K606" i="17"/>
  <c r="M606" i="17"/>
  <c r="B90" i="17"/>
  <c r="C90" i="17"/>
  <c r="D90" i="17"/>
  <c r="E90" i="17"/>
  <c r="F90" i="17"/>
  <c r="G90" i="17"/>
  <c r="H90" i="17"/>
  <c r="J90" i="17"/>
  <c r="K90" i="17"/>
  <c r="M90" i="17"/>
  <c r="B92" i="17"/>
  <c r="C92" i="17"/>
  <c r="D92" i="17"/>
  <c r="E92" i="17"/>
  <c r="F92" i="17"/>
  <c r="G92" i="17"/>
  <c r="H92" i="17"/>
  <c r="J92" i="17"/>
  <c r="K92" i="17"/>
  <c r="M92" i="17"/>
  <c r="B95" i="17"/>
  <c r="C95" i="17"/>
  <c r="D95" i="17"/>
  <c r="E95" i="17"/>
  <c r="F95" i="17"/>
  <c r="G95" i="17"/>
  <c r="H95" i="17"/>
  <c r="J95" i="17"/>
  <c r="K95" i="17"/>
  <c r="M95" i="17"/>
  <c r="B97" i="17"/>
  <c r="C97" i="17"/>
  <c r="D97" i="17"/>
  <c r="E97" i="17"/>
  <c r="F97" i="17"/>
  <c r="G97" i="17"/>
  <c r="H97" i="17"/>
  <c r="J97" i="17"/>
  <c r="K97" i="17"/>
  <c r="M97" i="17"/>
  <c r="B123" i="17"/>
  <c r="C123" i="17"/>
  <c r="D123" i="17"/>
  <c r="E123" i="17"/>
  <c r="F123" i="17"/>
  <c r="G123" i="17"/>
  <c r="H123" i="17"/>
  <c r="J123" i="17"/>
  <c r="K123" i="17"/>
  <c r="M123" i="17"/>
  <c r="B122" i="17"/>
  <c r="C122" i="17"/>
  <c r="D122" i="17"/>
  <c r="E122" i="17"/>
  <c r="F122" i="17"/>
  <c r="G122" i="17"/>
  <c r="H122" i="17"/>
  <c r="J122" i="17"/>
  <c r="K122" i="17"/>
  <c r="M122" i="17"/>
  <c r="L607" i="17"/>
  <c r="L706" i="17"/>
  <c r="L600" i="17"/>
  <c r="I619" i="17"/>
  <c r="L618" i="17"/>
  <c r="L621" i="17"/>
  <c r="I621" i="17"/>
  <c r="I618" i="17"/>
  <c r="H304" i="5"/>
  <c r="I222" i="17" s="1"/>
  <c r="K303" i="5"/>
  <c r="L159" i="17" s="1"/>
  <c r="H303" i="5"/>
  <c r="I159" i="17" s="1"/>
  <c r="K290" i="5"/>
  <c r="L182" i="17" s="1"/>
  <c r="H295" i="5"/>
  <c r="I311" i="17" s="1"/>
  <c r="H291" i="5"/>
  <c r="I228" i="17" s="1"/>
  <c r="H279" i="5"/>
  <c r="I256" i="17" s="1"/>
  <c r="H276" i="5"/>
  <c r="I186" i="17" s="1"/>
  <c r="I704" i="17"/>
  <c r="L597" i="17"/>
  <c r="H290" i="5" l="1"/>
  <c r="I182" i="17" s="1"/>
  <c r="K292" i="5"/>
  <c r="L254" i="17" s="1"/>
  <c r="K293" i="5"/>
  <c r="L250" i="17" s="1"/>
  <c r="K294" i="5"/>
  <c r="L307" i="17" s="1"/>
  <c r="I146" i="17"/>
  <c r="I597" i="17"/>
  <c r="K276" i="5"/>
  <c r="L186" i="17" s="1"/>
  <c r="L619" i="17"/>
  <c r="H293" i="5"/>
  <c r="I250" i="17" s="1"/>
  <c r="K291" i="5"/>
  <c r="L228" i="17" s="1"/>
  <c r="K279" i="5"/>
  <c r="L256" i="17" s="1"/>
  <c r="H277" i="5"/>
  <c r="I185" i="17" s="1"/>
  <c r="K280" i="5"/>
  <c r="L313" i="17" s="1"/>
  <c r="H281" i="5"/>
  <c r="I314" i="17" s="1"/>
  <c r="K277" i="5"/>
  <c r="L185" i="17" s="1"/>
  <c r="K304" i="5"/>
  <c r="L222" i="17" s="1"/>
  <c r="H305" i="5"/>
  <c r="I296" i="17" s="1"/>
  <c r="K305" i="5"/>
  <c r="L296" i="17" s="1"/>
  <c r="H294" i="5"/>
  <c r="I307" i="17" s="1"/>
  <c r="H292" i="5"/>
  <c r="I254" i="17" s="1"/>
  <c r="K295" i="5"/>
  <c r="L311" i="17" s="1"/>
  <c r="H280" i="5"/>
  <c r="I313" i="17" s="1"/>
  <c r="K278" i="5"/>
  <c r="L257" i="17" s="1"/>
  <c r="K281" i="5"/>
  <c r="L314" i="17" s="1"/>
  <c r="I99" i="17"/>
  <c r="I600" i="17"/>
  <c r="L704" i="17"/>
  <c r="L601" i="17"/>
  <c r="I601" i="17"/>
  <c r="I596" i="17"/>
  <c r="I706" i="17"/>
  <c r="I91" i="17"/>
  <c r="L91" i="17"/>
  <c r="L596" i="17"/>
  <c r="I607" i="17"/>
  <c r="L146" i="17"/>
  <c r="L99" i="17"/>
  <c r="H278" i="5" l="1"/>
  <c r="I257" i="17" s="1"/>
  <c r="H379" i="5" l="1"/>
  <c r="I300" i="17" s="1"/>
  <c r="H381" i="5"/>
  <c r="I322" i="17" s="1"/>
  <c r="H383" i="5"/>
  <c r="I351" i="17" s="1"/>
  <c r="H382" i="5"/>
  <c r="I350" i="17" s="1"/>
  <c r="H374" i="5"/>
  <c r="I162" i="17" s="1"/>
  <c r="K380" i="5" l="1"/>
  <c r="L319" i="17" s="1"/>
  <c r="H375" i="5"/>
  <c r="I165" i="17" s="1"/>
  <c r="K377" i="5"/>
  <c r="L224" i="17" s="1"/>
  <c r="H377" i="5"/>
  <c r="I224" i="17" s="1"/>
  <c r="K379" i="5"/>
  <c r="L300" i="17" s="1"/>
  <c r="K378" i="5"/>
  <c r="L304" i="17" s="1"/>
  <c r="K381" i="5"/>
  <c r="L322" i="17" s="1"/>
  <c r="H376" i="5"/>
  <c r="I227" i="17" s="1"/>
  <c r="K382" i="5"/>
  <c r="L350" i="17" s="1"/>
  <c r="K375" i="5"/>
  <c r="L165" i="17" s="1"/>
  <c r="K376" i="5"/>
  <c r="L227" i="17" s="1"/>
  <c r="H380" i="5"/>
  <c r="I319" i="17" s="1"/>
  <c r="K374" i="5"/>
  <c r="L162" i="17" s="1"/>
  <c r="K383" i="5"/>
  <c r="L351" i="17" s="1"/>
  <c r="H378" i="5"/>
  <c r="I304" i="17" s="1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B113" i="17"/>
  <c r="C113" i="17"/>
  <c r="D113" i="17"/>
  <c r="E113" i="17"/>
  <c r="F113" i="17"/>
  <c r="G113" i="17"/>
  <c r="H113" i="17"/>
  <c r="I113" i="17"/>
  <c r="J113" i="17"/>
  <c r="K113" i="17"/>
  <c r="L113" i="17"/>
  <c r="M113" i="17"/>
  <c r="B139" i="17"/>
  <c r="C139" i="17"/>
  <c r="D139" i="17"/>
  <c r="E139" i="17"/>
  <c r="F139" i="17"/>
  <c r="G139" i="17"/>
  <c r="H139" i="17"/>
  <c r="I139" i="17"/>
  <c r="J139" i="17"/>
  <c r="K139" i="17"/>
  <c r="L139" i="17"/>
  <c r="M139" i="17"/>
  <c r="B145" i="17"/>
  <c r="C145" i="17"/>
  <c r="D145" i="17"/>
  <c r="E145" i="17"/>
  <c r="F145" i="17"/>
  <c r="G145" i="17"/>
  <c r="H145" i="17"/>
  <c r="I145" i="17"/>
  <c r="J145" i="17"/>
  <c r="K145" i="17"/>
  <c r="L145" i="17"/>
  <c r="M145" i="17"/>
  <c r="B173" i="17"/>
  <c r="C173" i="17"/>
  <c r="D173" i="17"/>
  <c r="E173" i="17"/>
  <c r="F173" i="17"/>
  <c r="G173" i="17"/>
  <c r="H173" i="17"/>
  <c r="I173" i="17"/>
  <c r="J173" i="17"/>
  <c r="K173" i="17"/>
  <c r="L173" i="17"/>
  <c r="M173" i="17"/>
  <c r="B181" i="17"/>
  <c r="C181" i="17"/>
  <c r="D181" i="17"/>
  <c r="E181" i="17"/>
  <c r="F181" i="17"/>
  <c r="G181" i="17"/>
  <c r="H181" i="17"/>
  <c r="I181" i="17"/>
  <c r="J181" i="17"/>
  <c r="K181" i="17"/>
  <c r="L181" i="17"/>
  <c r="M181" i="17"/>
  <c r="C288" i="17"/>
  <c r="D288" i="17"/>
  <c r="E288" i="17"/>
  <c r="F288" i="17"/>
  <c r="G288" i="17"/>
  <c r="H288" i="17"/>
  <c r="I288" i="17"/>
  <c r="J288" i="17"/>
  <c r="K288" i="17"/>
  <c r="L288" i="17"/>
  <c r="M288" i="17"/>
  <c r="D298" i="17"/>
  <c r="E298" i="17"/>
  <c r="F298" i="17"/>
  <c r="G298" i="17"/>
  <c r="H298" i="17"/>
  <c r="I298" i="17"/>
  <c r="J298" i="17"/>
  <c r="K298" i="17"/>
  <c r="L298" i="17"/>
  <c r="M298" i="17"/>
  <c r="C299" i="17"/>
  <c r="D299" i="17"/>
  <c r="E299" i="17"/>
  <c r="F299" i="17"/>
  <c r="G299" i="17"/>
  <c r="H299" i="17"/>
  <c r="I299" i="17"/>
  <c r="J299" i="17"/>
  <c r="K299" i="17"/>
  <c r="L299" i="17"/>
  <c r="M299" i="17"/>
  <c r="C309" i="17"/>
  <c r="D309" i="17"/>
  <c r="E309" i="17"/>
  <c r="F309" i="17"/>
  <c r="G309" i="17"/>
  <c r="H309" i="17"/>
  <c r="I309" i="17"/>
  <c r="J309" i="17"/>
  <c r="K309" i="17"/>
  <c r="L309" i="17"/>
  <c r="M309" i="17"/>
  <c r="B320" i="17"/>
  <c r="C320" i="17"/>
  <c r="D320" i="17"/>
  <c r="E320" i="17"/>
  <c r="F320" i="17"/>
  <c r="G320" i="17"/>
  <c r="H320" i="17"/>
  <c r="I320" i="17"/>
  <c r="J320" i="17"/>
  <c r="K320" i="17"/>
  <c r="L320" i="17"/>
  <c r="M320" i="17"/>
  <c r="B332" i="17"/>
  <c r="C332" i="17"/>
  <c r="D332" i="17"/>
  <c r="E332" i="17"/>
  <c r="F332" i="17"/>
  <c r="G332" i="17"/>
  <c r="H332" i="17"/>
  <c r="I332" i="17"/>
  <c r="J332" i="17"/>
  <c r="K332" i="17"/>
  <c r="L332" i="17"/>
  <c r="M332" i="17"/>
  <c r="B353" i="17"/>
  <c r="G353" i="17"/>
  <c r="H353" i="17"/>
  <c r="I353" i="17"/>
  <c r="J353" i="17"/>
  <c r="K353" i="17"/>
  <c r="L353" i="17"/>
  <c r="M353" i="17"/>
  <c r="B368" i="17"/>
  <c r="C368" i="17"/>
  <c r="D368" i="17"/>
  <c r="E368" i="17"/>
  <c r="F368" i="17"/>
  <c r="G368" i="17"/>
  <c r="H368" i="17"/>
  <c r="I368" i="17"/>
  <c r="J368" i="17"/>
  <c r="K368" i="17"/>
  <c r="L368" i="17"/>
  <c r="M368" i="17"/>
  <c r="B373" i="17"/>
  <c r="C373" i="17"/>
  <c r="D373" i="17"/>
  <c r="F373" i="17"/>
  <c r="G373" i="17"/>
  <c r="H373" i="17"/>
  <c r="I373" i="17"/>
  <c r="J373" i="17"/>
  <c r="K373" i="17"/>
  <c r="L373" i="17"/>
  <c r="B378" i="17"/>
  <c r="C378" i="17"/>
  <c r="D378" i="17"/>
  <c r="E378" i="17"/>
  <c r="F378" i="17"/>
  <c r="G378" i="17"/>
  <c r="H378" i="17"/>
  <c r="I378" i="17"/>
  <c r="J378" i="17"/>
  <c r="K378" i="17"/>
  <c r="L378" i="17"/>
  <c r="M378" i="17"/>
  <c r="B380" i="17"/>
  <c r="C380" i="17"/>
  <c r="D380" i="17"/>
  <c r="E380" i="17"/>
  <c r="F380" i="17"/>
  <c r="G380" i="17"/>
  <c r="H380" i="17"/>
  <c r="I380" i="17"/>
  <c r="J380" i="17"/>
  <c r="K380" i="17"/>
  <c r="L380" i="17"/>
  <c r="M380" i="17"/>
  <c r="B388" i="17"/>
  <c r="C388" i="17"/>
  <c r="D388" i="17"/>
  <c r="E388" i="17"/>
  <c r="F388" i="17"/>
  <c r="G388" i="17"/>
  <c r="H388" i="17"/>
  <c r="I388" i="17"/>
  <c r="J388" i="17"/>
  <c r="K388" i="17"/>
  <c r="L388" i="17"/>
  <c r="M388" i="17"/>
  <c r="B387" i="17"/>
  <c r="C387" i="17"/>
  <c r="D387" i="17"/>
  <c r="E387" i="17"/>
  <c r="F387" i="17"/>
  <c r="G387" i="17"/>
  <c r="H387" i="17"/>
  <c r="I387" i="17"/>
  <c r="J387" i="17"/>
  <c r="K387" i="17"/>
  <c r="L387" i="17"/>
  <c r="M387" i="17"/>
  <c r="B394" i="17"/>
  <c r="C394" i="17"/>
  <c r="D394" i="17"/>
  <c r="E394" i="17"/>
  <c r="F394" i="17"/>
  <c r="G394" i="17"/>
  <c r="H394" i="17"/>
  <c r="I394" i="17"/>
  <c r="J394" i="17"/>
  <c r="K394" i="17"/>
  <c r="L394" i="17"/>
  <c r="M394" i="17"/>
  <c r="B395" i="17"/>
  <c r="C395" i="17"/>
  <c r="D395" i="17"/>
  <c r="E395" i="17"/>
  <c r="F395" i="17"/>
  <c r="G395" i="17"/>
  <c r="H395" i="17"/>
  <c r="I395" i="17"/>
  <c r="J395" i="17"/>
  <c r="K395" i="17"/>
  <c r="L395" i="17"/>
  <c r="M395" i="17"/>
  <c r="B398" i="17"/>
  <c r="C398" i="17"/>
  <c r="D398" i="17"/>
  <c r="E398" i="17"/>
  <c r="F398" i="17"/>
  <c r="G398" i="17"/>
  <c r="H398" i="17"/>
  <c r="I398" i="17"/>
  <c r="J398" i="17"/>
  <c r="K398" i="17"/>
  <c r="L398" i="17"/>
  <c r="M398" i="17"/>
  <c r="B399" i="17"/>
  <c r="C399" i="17"/>
  <c r="D399" i="17"/>
  <c r="E399" i="17"/>
  <c r="F399" i="17"/>
  <c r="G399" i="17"/>
  <c r="H399" i="17"/>
  <c r="I399" i="17"/>
  <c r="J399" i="17"/>
  <c r="K399" i="17"/>
  <c r="L399" i="17"/>
  <c r="M399" i="17"/>
  <c r="B400" i="17"/>
  <c r="C400" i="17"/>
  <c r="D400" i="17"/>
  <c r="E400" i="17"/>
  <c r="F400" i="17"/>
  <c r="G400" i="17"/>
  <c r="H400" i="17"/>
  <c r="I400" i="17"/>
  <c r="J400" i="17"/>
  <c r="K400" i="17"/>
  <c r="L400" i="17"/>
  <c r="M400" i="17"/>
  <c r="B404" i="17"/>
  <c r="C404" i="17"/>
  <c r="D404" i="17"/>
  <c r="E404" i="17"/>
  <c r="F404" i="17"/>
  <c r="G404" i="17"/>
  <c r="H404" i="17"/>
  <c r="I404" i="17"/>
  <c r="J404" i="17"/>
  <c r="K404" i="17"/>
  <c r="L404" i="17"/>
  <c r="M404" i="17"/>
  <c r="B412" i="17"/>
  <c r="C412" i="17"/>
  <c r="D412" i="17"/>
  <c r="E412" i="17"/>
  <c r="F412" i="17"/>
  <c r="G412" i="17"/>
  <c r="H412" i="17"/>
  <c r="I412" i="17"/>
  <c r="J412" i="17"/>
  <c r="K412" i="17"/>
  <c r="L412" i="17"/>
  <c r="M412" i="17"/>
  <c r="B424" i="17"/>
  <c r="C424" i="17"/>
  <c r="D424" i="17"/>
  <c r="E424" i="17"/>
  <c r="F424" i="17"/>
  <c r="G424" i="17"/>
  <c r="H424" i="17"/>
  <c r="I424" i="17"/>
  <c r="J424" i="17"/>
  <c r="K424" i="17"/>
  <c r="L424" i="17"/>
  <c r="M424" i="17"/>
  <c r="B426" i="17"/>
  <c r="C426" i="17"/>
  <c r="D426" i="17"/>
  <c r="E426" i="17"/>
  <c r="F426" i="17"/>
  <c r="G426" i="17"/>
  <c r="H426" i="17"/>
  <c r="I426" i="17"/>
  <c r="J426" i="17"/>
  <c r="K426" i="17"/>
  <c r="L426" i="17"/>
  <c r="M426" i="17"/>
  <c r="B428" i="17"/>
  <c r="C428" i="17"/>
  <c r="D428" i="17"/>
  <c r="E428" i="17"/>
  <c r="F428" i="17"/>
  <c r="G428" i="17"/>
  <c r="H428" i="17"/>
  <c r="I428" i="17"/>
  <c r="J428" i="17"/>
  <c r="K428" i="17"/>
  <c r="L428" i="17"/>
  <c r="M428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0" i="17"/>
  <c r="C430" i="17"/>
  <c r="D430" i="17"/>
  <c r="E430" i="17"/>
  <c r="F430" i="17"/>
  <c r="G430" i="17"/>
  <c r="H430" i="17"/>
  <c r="I430" i="17"/>
  <c r="J430" i="17"/>
  <c r="K430" i="17"/>
  <c r="L430" i="17"/>
  <c r="M430" i="17"/>
  <c r="B434" i="17"/>
  <c r="C434" i="17"/>
  <c r="D434" i="17"/>
  <c r="E434" i="17"/>
  <c r="F434" i="17"/>
  <c r="G434" i="17"/>
  <c r="H434" i="17"/>
  <c r="I434" i="17"/>
  <c r="J434" i="17"/>
  <c r="K434" i="17"/>
  <c r="L434" i="17"/>
  <c r="M434" i="17"/>
  <c r="B437" i="17"/>
  <c r="C437" i="17"/>
  <c r="D437" i="17"/>
  <c r="E437" i="17"/>
  <c r="F437" i="17"/>
  <c r="G437" i="17"/>
  <c r="H437" i="17"/>
  <c r="I437" i="17"/>
  <c r="J437" i="17"/>
  <c r="K437" i="17"/>
  <c r="L437" i="17"/>
  <c r="M437" i="17"/>
  <c r="B438" i="17"/>
  <c r="C438" i="17"/>
  <c r="D438" i="17"/>
  <c r="E438" i="17"/>
  <c r="F438" i="17"/>
  <c r="G438" i="17"/>
  <c r="H438" i="17"/>
  <c r="I438" i="17"/>
  <c r="J438" i="17"/>
  <c r="K438" i="17"/>
  <c r="L438" i="17"/>
  <c r="M438" i="17"/>
  <c r="B440" i="17"/>
  <c r="C440" i="17"/>
  <c r="D440" i="17"/>
  <c r="E440" i="17"/>
  <c r="F440" i="17"/>
  <c r="G440" i="17"/>
  <c r="H440" i="17"/>
  <c r="I440" i="17"/>
  <c r="J440" i="17"/>
  <c r="K440" i="17"/>
  <c r="L440" i="17"/>
  <c r="M440" i="17"/>
  <c r="B441" i="17"/>
  <c r="C441" i="17"/>
  <c r="D441" i="17"/>
  <c r="E441" i="17"/>
  <c r="F441" i="17"/>
  <c r="G441" i="17"/>
  <c r="H441" i="17"/>
  <c r="I441" i="17"/>
  <c r="J441" i="17"/>
  <c r="K441" i="17"/>
  <c r="L441" i="17"/>
  <c r="M441" i="17"/>
  <c r="B444" i="17"/>
  <c r="C444" i="17"/>
  <c r="D444" i="17"/>
  <c r="E444" i="17"/>
  <c r="F444" i="17"/>
  <c r="G444" i="17"/>
  <c r="H444" i="17"/>
  <c r="I444" i="17"/>
  <c r="J444" i="17"/>
  <c r="K444" i="17"/>
  <c r="L444" i="17"/>
  <c r="M444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2" i="17"/>
  <c r="C452" i="17"/>
  <c r="D452" i="17"/>
  <c r="E452" i="17"/>
  <c r="F452" i="17"/>
  <c r="G452" i="17"/>
  <c r="H452" i="17"/>
  <c r="I452" i="17"/>
  <c r="J452" i="17"/>
  <c r="K452" i="17"/>
  <c r="L452" i="17"/>
  <c r="M452" i="17"/>
  <c r="B454" i="17"/>
  <c r="C454" i="17"/>
  <c r="D454" i="17"/>
  <c r="E454" i="17"/>
  <c r="F454" i="17"/>
  <c r="G454" i="17"/>
  <c r="H454" i="17"/>
  <c r="I454" i="17"/>
  <c r="J454" i="17"/>
  <c r="K454" i="17"/>
  <c r="L454" i="17"/>
  <c r="M454" i="17"/>
  <c r="B455" i="17"/>
  <c r="C455" i="17"/>
  <c r="D455" i="17"/>
  <c r="E455" i="17"/>
  <c r="F455" i="17"/>
  <c r="G455" i="17"/>
  <c r="H455" i="17"/>
  <c r="I455" i="17"/>
  <c r="J455" i="17"/>
  <c r="K455" i="17"/>
  <c r="L455" i="17"/>
  <c r="M455" i="17"/>
  <c r="B456" i="17"/>
  <c r="C456" i="17"/>
  <c r="D456" i="17"/>
  <c r="E456" i="17"/>
  <c r="F456" i="17"/>
  <c r="G456" i="17"/>
  <c r="H456" i="17"/>
  <c r="I456" i="17"/>
  <c r="J456" i="17"/>
  <c r="K456" i="17"/>
  <c r="L456" i="17"/>
  <c r="M456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70" i="17"/>
  <c r="C470" i="17"/>
  <c r="D470" i="17"/>
  <c r="E470" i="17"/>
  <c r="F470" i="17"/>
  <c r="G470" i="17"/>
  <c r="H470" i="17"/>
  <c r="I470" i="17"/>
  <c r="J470" i="17"/>
  <c r="K470" i="17"/>
  <c r="L470" i="17"/>
  <c r="M470" i="17"/>
  <c r="B471" i="17"/>
  <c r="C471" i="17"/>
  <c r="D471" i="17"/>
  <c r="E471" i="17"/>
  <c r="F471" i="17"/>
  <c r="G471" i="17"/>
  <c r="H471" i="17"/>
  <c r="I471" i="17"/>
  <c r="J471" i="17"/>
  <c r="K471" i="17"/>
  <c r="L471" i="17"/>
  <c r="M471" i="17"/>
  <c r="B472" i="17"/>
  <c r="C472" i="17"/>
  <c r="D472" i="17"/>
  <c r="E472" i="17"/>
  <c r="F472" i="17"/>
  <c r="G472" i="17"/>
  <c r="H472" i="17"/>
  <c r="I472" i="17"/>
  <c r="J472" i="17"/>
  <c r="K472" i="17"/>
  <c r="L472" i="17"/>
  <c r="M472" i="17"/>
  <c r="B473" i="17"/>
  <c r="C473" i="17"/>
  <c r="D473" i="17"/>
  <c r="E473" i="17"/>
  <c r="F473" i="17"/>
  <c r="G473" i="17"/>
  <c r="H473" i="17"/>
  <c r="I473" i="17"/>
  <c r="J473" i="17"/>
  <c r="K473" i="17"/>
  <c r="L473" i="17"/>
  <c r="M473" i="17"/>
  <c r="B474" i="17"/>
  <c r="C474" i="17"/>
  <c r="D474" i="17"/>
  <c r="E474" i="17"/>
  <c r="F474" i="17"/>
  <c r="G474" i="17"/>
  <c r="H474" i="17"/>
  <c r="I474" i="17"/>
  <c r="J474" i="17"/>
  <c r="K474" i="17"/>
  <c r="L474" i="17"/>
  <c r="M474" i="17"/>
  <c r="B475" i="17"/>
  <c r="C475" i="17"/>
  <c r="D475" i="17"/>
  <c r="E475" i="17"/>
  <c r="F475" i="17"/>
  <c r="G475" i="17"/>
  <c r="H475" i="17"/>
  <c r="I475" i="17"/>
  <c r="J475" i="17"/>
  <c r="K475" i="17"/>
  <c r="L475" i="17"/>
  <c r="M475" i="17"/>
  <c r="B476" i="17"/>
  <c r="C476" i="17"/>
  <c r="D476" i="17"/>
  <c r="E476" i="17"/>
  <c r="F476" i="17"/>
  <c r="G476" i="17"/>
  <c r="H476" i="17"/>
  <c r="I476" i="17"/>
  <c r="J476" i="17"/>
  <c r="K476" i="17"/>
  <c r="L476" i="17"/>
  <c r="M476" i="17"/>
  <c r="B477" i="17"/>
  <c r="C477" i="17"/>
  <c r="D477" i="17"/>
  <c r="E477" i="17"/>
  <c r="F477" i="17"/>
  <c r="G477" i="17"/>
  <c r="H477" i="17"/>
  <c r="I477" i="17"/>
  <c r="J477" i="17"/>
  <c r="K477" i="17"/>
  <c r="L477" i="17"/>
  <c r="M477" i="17"/>
  <c r="B479" i="17"/>
  <c r="C479" i="17"/>
  <c r="D479" i="17"/>
  <c r="E479" i="17"/>
  <c r="F479" i="17"/>
  <c r="G479" i="17"/>
  <c r="H479" i="17"/>
  <c r="I479" i="17"/>
  <c r="J479" i="17"/>
  <c r="K479" i="17"/>
  <c r="L479" i="17"/>
  <c r="M479" i="17"/>
  <c r="B480" i="17"/>
  <c r="C480" i="17"/>
  <c r="D480" i="17"/>
  <c r="E480" i="17"/>
  <c r="F480" i="17"/>
  <c r="G480" i="17"/>
  <c r="H480" i="17"/>
  <c r="I480" i="17"/>
  <c r="J480" i="17"/>
  <c r="K480" i="17"/>
  <c r="L480" i="17"/>
  <c r="M480" i="17"/>
  <c r="B481" i="17"/>
  <c r="C481" i="17"/>
  <c r="D481" i="17"/>
  <c r="E481" i="17"/>
  <c r="F481" i="17"/>
  <c r="G481" i="17"/>
  <c r="H481" i="17"/>
  <c r="I481" i="17"/>
  <c r="J481" i="17"/>
  <c r="K481" i="17"/>
  <c r="L481" i="17"/>
  <c r="M481" i="17"/>
  <c r="B482" i="17"/>
  <c r="C482" i="17"/>
  <c r="D482" i="17"/>
  <c r="E482" i="17"/>
  <c r="F482" i="17"/>
  <c r="G482" i="17"/>
  <c r="H482" i="17"/>
  <c r="I482" i="17"/>
  <c r="J482" i="17"/>
  <c r="K482" i="17"/>
  <c r="L482" i="17"/>
  <c r="M482" i="17"/>
  <c r="B483" i="17"/>
  <c r="C483" i="17"/>
  <c r="D483" i="17"/>
  <c r="E483" i="17"/>
  <c r="F483" i="17"/>
  <c r="G483" i="17"/>
  <c r="H483" i="17"/>
  <c r="I483" i="17"/>
  <c r="J483" i="17"/>
  <c r="K483" i="17"/>
  <c r="L483" i="17"/>
  <c r="M483" i="17"/>
  <c r="B484" i="17"/>
  <c r="C484" i="17"/>
  <c r="D484" i="17"/>
  <c r="F484" i="17"/>
  <c r="G484" i="17"/>
  <c r="H484" i="17"/>
  <c r="I484" i="17"/>
  <c r="J484" i="17"/>
  <c r="K484" i="17"/>
  <c r="L484" i="17"/>
  <c r="M484" i="17"/>
  <c r="B485" i="17"/>
  <c r="C485" i="17"/>
  <c r="D485" i="17"/>
  <c r="F485" i="17"/>
  <c r="G485" i="17"/>
  <c r="H485" i="17"/>
  <c r="I485" i="17"/>
  <c r="J485" i="17"/>
  <c r="K485" i="17"/>
  <c r="L485" i="17"/>
  <c r="M485" i="17"/>
  <c r="B486" i="17"/>
  <c r="C486" i="17"/>
  <c r="D486" i="17"/>
  <c r="E486" i="17"/>
  <c r="F486" i="17"/>
  <c r="G486" i="17"/>
  <c r="H486" i="17"/>
  <c r="I486" i="17"/>
  <c r="J486" i="17"/>
  <c r="K486" i="17"/>
  <c r="L486" i="17"/>
  <c r="M486" i="17"/>
  <c r="B495" i="17"/>
  <c r="C495" i="17"/>
  <c r="D495" i="17"/>
  <c r="E495" i="17"/>
  <c r="F495" i="17"/>
  <c r="G495" i="17"/>
  <c r="H495" i="17"/>
  <c r="I495" i="17"/>
  <c r="J495" i="17"/>
  <c r="K495" i="17"/>
  <c r="L495" i="17"/>
  <c r="M495" i="17"/>
  <c r="B496" i="17"/>
  <c r="C496" i="17"/>
  <c r="D496" i="17"/>
  <c r="E496" i="17"/>
  <c r="F496" i="17"/>
  <c r="G496" i="17"/>
  <c r="H496" i="17"/>
  <c r="I496" i="17"/>
  <c r="J496" i="17"/>
  <c r="K496" i="17"/>
  <c r="L496" i="17"/>
  <c r="M496" i="17"/>
  <c r="B501" i="17"/>
  <c r="C501" i="17"/>
  <c r="D501" i="17"/>
  <c r="E501" i="17"/>
  <c r="F501" i="17"/>
  <c r="G501" i="17"/>
  <c r="H501" i="17"/>
  <c r="I501" i="17"/>
  <c r="J501" i="17"/>
  <c r="K501" i="17"/>
  <c r="L501" i="17"/>
  <c r="M501" i="17"/>
  <c r="B509" i="17"/>
  <c r="C509" i="17"/>
  <c r="D509" i="17"/>
  <c r="E509" i="17"/>
  <c r="F509" i="17"/>
  <c r="G509" i="17"/>
  <c r="H509" i="17"/>
  <c r="I509" i="17"/>
  <c r="J509" i="17"/>
  <c r="K509" i="17"/>
  <c r="L509" i="17"/>
  <c r="M509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B402" i="17"/>
  <c r="C402" i="17"/>
  <c r="D402" i="17"/>
  <c r="E402" i="17"/>
  <c r="F402" i="17"/>
  <c r="G402" i="17"/>
  <c r="H402" i="17"/>
  <c r="J402" i="17"/>
  <c r="K402" i="17"/>
  <c r="M402" i="17"/>
  <c r="B401" i="17"/>
  <c r="C401" i="17"/>
  <c r="D401" i="17"/>
  <c r="E401" i="17"/>
  <c r="F401" i="17"/>
  <c r="G401" i="17"/>
  <c r="H401" i="17"/>
  <c r="J401" i="17"/>
  <c r="K401" i="17"/>
  <c r="M401" i="17"/>
  <c r="B411" i="17"/>
  <c r="C411" i="17"/>
  <c r="D411" i="17"/>
  <c r="E411" i="17"/>
  <c r="F411" i="17"/>
  <c r="G411" i="17"/>
  <c r="H411" i="17"/>
  <c r="J411" i="17"/>
  <c r="K411" i="17"/>
  <c r="M411" i="17"/>
  <c r="C420" i="17"/>
  <c r="D420" i="17"/>
  <c r="E420" i="17"/>
  <c r="F420" i="17"/>
  <c r="G420" i="17"/>
  <c r="H420" i="17"/>
  <c r="J420" i="17"/>
  <c r="K420" i="17"/>
  <c r="M420" i="17"/>
  <c r="B431" i="17"/>
  <c r="C431" i="17"/>
  <c r="D431" i="17"/>
  <c r="E431" i="17"/>
  <c r="F431" i="17"/>
  <c r="G431" i="17"/>
  <c r="H431" i="17"/>
  <c r="J431" i="17"/>
  <c r="K431" i="17"/>
  <c r="M431" i="17"/>
  <c r="B433" i="17"/>
  <c r="C433" i="17"/>
  <c r="D433" i="17"/>
  <c r="E433" i="17"/>
  <c r="F433" i="17"/>
  <c r="G433" i="17"/>
  <c r="H433" i="17"/>
  <c r="J433" i="17"/>
  <c r="K433" i="17"/>
  <c r="M433" i="17"/>
  <c r="B708" i="17"/>
  <c r="C708" i="17"/>
  <c r="D708" i="17"/>
  <c r="E708" i="17"/>
  <c r="F708" i="17"/>
  <c r="G708" i="17"/>
  <c r="H708" i="17"/>
  <c r="J708" i="17"/>
  <c r="K708" i="17"/>
  <c r="M708" i="17"/>
  <c r="B707" i="17"/>
  <c r="C707" i="17"/>
  <c r="D707" i="17"/>
  <c r="E707" i="17"/>
  <c r="F707" i="17"/>
  <c r="G707" i="17"/>
  <c r="H707" i="17"/>
  <c r="J707" i="17"/>
  <c r="K707" i="17"/>
  <c r="M707" i="17"/>
  <c r="B709" i="17"/>
  <c r="C709" i="17"/>
  <c r="D709" i="17"/>
  <c r="E709" i="17"/>
  <c r="F709" i="17"/>
  <c r="G709" i="17"/>
  <c r="H709" i="17"/>
  <c r="J709" i="17"/>
  <c r="K709" i="17"/>
  <c r="M709" i="17"/>
  <c r="B151" i="17"/>
  <c r="C151" i="17"/>
  <c r="D151" i="17"/>
  <c r="E151" i="17"/>
  <c r="F151" i="17"/>
  <c r="G151" i="17"/>
  <c r="H151" i="17"/>
  <c r="J151" i="17"/>
  <c r="K151" i="17"/>
  <c r="M151" i="17"/>
  <c r="B156" i="17"/>
  <c r="C156" i="17"/>
  <c r="D156" i="17"/>
  <c r="E156" i="17"/>
  <c r="F156" i="17"/>
  <c r="G156" i="17"/>
  <c r="H156" i="17"/>
  <c r="J156" i="17"/>
  <c r="K156" i="17"/>
  <c r="M156" i="17"/>
  <c r="B189" i="17"/>
  <c r="C189" i="17"/>
  <c r="D189" i="17"/>
  <c r="E189" i="17"/>
  <c r="F189" i="17"/>
  <c r="G189" i="17"/>
  <c r="H189" i="17"/>
  <c r="J189" i="17"/>
  <c r="K189" i="17"/>
  <c r="M189" i="17"/>
  <c r="B179" i="17"/>
  <c r="C179" i="17"/>
  <c r="D179" i="17"/>
  <c r="E179" i="17"/>
  <c r="F179" i="17"/>
  <c r="G179" i="17"/>
  <c r="H179" i="17"/>
  <c r="J179" i="17"/>
  <c r="K179" i="17"/>
  <c r="M179" i="17"/>
  <c r="B194" i="17"/>
  <c r="C194" i="17"/>
  <c r="D194" i="17"/>
  <c r="E194" i="17"/>
  <c r="F194" i="17"/>
  <c r="G194" i="17"/>
  <c r="H194" i="17"/>
  <c r="J194" i="17"/>
  <c r="K194" i="17"/>
  <c r="M194" i="17"/>
  <c r="B218" i="17"/>
  <c r="C218" i="17"/>
  <c r="D218" i="17"/>
  <c r="E218" i="17"/>
  <c r="F218" i="17"/>
  <c r="G218" i="17"/>
  <c r="H218" i="17"/>
  <c r="J218" i="17"/>
  <c r="K218" i="17"/>
  <c r="M218" i="17"/>
  <c r="B593" i="17"/>
  <c r="C593" i="17"/>
  <c r="D593" i="17"/>
  <c r="E593" i="17"/>
  <c r="F593" i="17"/>
  <c r="G593" i="17"/>
  <c r="H593" i="17"/>
  <c r="J593" i="17"/>
  <c r="K593" i="17"/>
  <c r="M593" i="17"/>
  <c r="B638" i="17"/>
  <c r="C638" i="17"/>
  <c r="D638" i="17"/>
  <c r="E638" i="17"/>
  <c r="F638" i="17"/>
  <c r="G638" i="17"/>
  <c r="H638" i="17"/>
  <c r="J638" i="17"/>
  <c r="K638" i="17"/>
  <c r="M638" i="17"/>
  <c r="B637" i="17"/>
  <c r="C637" i="17"/>
  <c r="D637" i="17"/>
  <c r="E637" i="17"/>
  <c r="F637" i="17"/>
  <c r="G637" i="17"/>
  <c r="H637" i="17"/>
  <c r="J637" i="17"/>
  <c r="K637" i="17"/>
  <c r="M637" i="17"/>
  <c r="B240" i="17"/>
  <c r="C240" i="17"/>
  <c r="D240" i="17"/>
  <c r="E240" i="17"/>
  <c r="F240" i="17"/>
  <c r="G240" i="17"/>
  <c r="H240" i="17"/>
  <c r="J240" i="17"/>
  <c r="K240" i="17"/>
  <c r="M240" i="17"/>
  <c r="B244" i="17"/>
  <c r="C244" i="17"/>
  <c r="D244" i="17"/>
  <c r="E244" i="17"/>
  <c r="F244" i="17"/>
  <c r="G244" i="17"/>
  <c r="H244" i="17"/>
  <c r="J244" i="17"/>
  <c r="K244" i="17"/>
  <c r="M244" i="17"/>
  <c r="B248" i="17"/>
  <c r="C248" i="17"/>
  <c r="D248" i="17"/>
  <c r="E248" i="17"/>
  <c r="F248" i="17"/>
  <c r="G248" i="17"/>
  <c r="H248" i="17"/>
  <c r="J248" i="17"/>
  <c r="K248" i="17"/>
  <c r="M248" i="17"/>
  <c r="B255" i="17"/>
  <c r="C255" i="17"/>
  <c r="D255" i="17"/>
  <c r="E255" i="17"/>
  <c r="F255" i="17"/>
  <c r="G255" i="17"/>
  <c r="H255" i="17"/>
  <c r="J255" i="17"/>
  <c r="K255" i="17"/>
  <c r="M255" i="17"/>
  <c r="B269" i="17"/>
  <c r="C269" i="17"/>
  <c r="D269" i="17"/>
  <c r="E269" i="17"/>
  <c r="F269" i="17"/>
  <c r="G269" i="17"/>
  <c r="H269" i="17"/>
  <c r="J269" i="17"/>
  <c r="K269" i="17"/>
  <c r="M269" i="17"/>
  <c r="B273" i="17"/>
  <c r="C273" i="17"/>
  <c r="D273" i="17"/>
  <c r="E273" i="17"/>
  <c r="F273" i="17"/>
  <c r="G273" i="17"/>
  <c r="H273" i="17"/>
  <c r="J273" i="17"/>
  <c r="K273" i="17"/>
  <c r="M273" i="17"/>
  <c r="B295" i="17"/>
  <c r="C295" i="17"/>
  <c r="D295" i="17"/>
  <c r="E295" i="17"/>
  <c r="F295" i="17"/>
  <c r="G295" i="17"/>
  <c r="H295" i="17"/>
  <c r="J295" i="17"/>
  <c r="K295" i="17"/>
  <c r="M295" i="17"/>
  <c r="B303" i="17"/>
  <c r="C303" i="17"/>
  <c r="D303" i="17"/>
  <c r="E303" i="17"/>
  <c r="F303" i="17"/>
  <c r="G303" i="17"/>
  <c r="H303" i="17"/>
  <c r="J303" i="17"/>
  <c r="K303" i="17"/>
  <c r="M303" i="17"/>
  <c r="B716" i="17"/>
  <c r="C716" i="17"/>
  <c r="D716" i="17"/>
  <c r="E716" i="17"/>
  <c r="F716" i="17"/>
  <c r="G716" i="17"/>
  <c r="H716" i="17"/>
  <c r="J716" i="17"/>
  <c r="K716" i="17"/>
  <c r="M716" i="17"/>
  <c r="B677" i="17"/>
  <c r="C677" i="17"/>
  <c r="D677" i="17"/>
  <c r="E677" i="17"/>
  <c r="F677" i="17"/>
  <c r="G677" i="17"/>
  <c r="H677" i="17"/>
  <c r="J677" i="17"/>
  <c r="K677" i="17"/>
  <c r="M677" i="17"/>
  <c r="B712" i="17"/>
  <c r="C712" i="17"/>
  <c r="D712" i="17"/>
  <c r="E712" i="17"/>
  <c r="F712" i="17"/>
  <c r="G712" i="17"/>
  <c r="H712" i="17"/>
  <c r="J712" i="17"/>
  <c r="K712" i="17"/>
  <c r="M712" i="17"/>
  <c r="B719" i="17"/>
  <c r="C719" i="17"/>
  <c r="D719" i="17"/>
  <c r="E719" i="17"/>
  <c r="F719" i="17"/>
  <c r="G719" i="17"/>
  <c r="H719" i="17"/>
  <c r="J719" i="17"/>
  <c r="K719" i="17"/>
  <c r="M719" i="17"/>
  <c r="B713" i="17"/>
  <c r="C713" i="17"/>
  <c r="D713" i="17"/>
  <c r="E713" i="17"/>
  <c r="F713" i="17"/>
  <c r="G713" i="17"/>
  <c r="H713" i="17"/>
  <c r="J713" i="17"/>
  <c r="K713" i="17"/>
  <c r="M713" i="17"/>
  <c r="B720" i="17"/>
  <c r="C720" i="17"/>
  <c r="D720" i="17"/>
  <c r="E720" i="17"/>
  <c r="F720" i="17"/>
  <c r="G720" i="17"/>
  <c r="H720" i="17"/>
  <c r="J720" i="17"/>
  <c r="K720" i="17"/>
  <c r="M720" i="17"/>
  <c r="B178" i="17"/>
  <c r="C178" i="17"/>
  <c r="D178" i="17"/>
  <c r="E178" i="17"/>
  <c r="F178" i="17"/>
  <c r="G178" i="17"/>
  <c r="H178" i="17"/>
  <c r="J178" i="17"/>
  <c r="K178" i="17"/>
  <c r="M178" i="17"/>
  <c r="B184" i="17"/>
  <c r="C184" i="17"/>
  <c r="D184" i="17"/>
  <c r="E184" i="17"/>
  <c r="F184" i="17"/>
  <c r="G184" i="17"/>
  <c r="H184" i="17"/>
  <c r="J184" i="17"/>
  <c r="K184" i="17"/>
  <c r="M184" i="17"/>
  <c r="B144" i="17"/>
  <c r="D144" i="17"/>
  <c r="E144" i="17"/>
  <c r="F144" i="17"/>
  <c r="G144" i="17"/>
  <c r="H144" i="17"/>
  <c r="J144" i="17"/>
  <c r="K144" i="17"/>
  <c r="M144" i="17"/>
  <c r="B147" i="17"/>
  <c r="C147" i="17"/>
  <c r="D147" i="17"/>
  <c r="E147" i="17"/>
  <c r="F147" i="17"/>
  <c r="G147" i="17"/>
  <c r="H147" i="17"/>
  <c r="J147" i="17"/>
  <c r="K147" i="17"/>
  <c r="M147" i="17"/>
  <c r="B280" i="17"/>
  <c r="C280" i="17"/>
  <c r="D280" i="17"/>
  <c r="E280" i="17"/>
  <c r="F280" i="17"/>
  <c r="G280" i="17"/>
  <c r="H280" i="17"/>
  <c r="J280" i="17"/>
  <c r="K280" i="17"/>
  <c r="M280" i="17"/>
  <c r="B275" i="17"/>
  <c r="C275" i="17"/>
  <c r="D275" i="17"/>
  <c r="E275" i="17"/>
  <c r="F275" i="17"/>
  <c r="G275" i="17"/>
  <c r="H275" i="17"/>
  <c r="J275" i="17"/>
  <c r="K275" i="17"/>
  <c r="M275" i="17"/>
  <c r="B245" i="17"/>
  <c r="C245" i="17"/>
  <c r="D245" i="17"/>
  <c r="E245" i="17"/>
  <c r="F245" i="17"/>
  <c r="G245" i="17"/>
  <c r="H245" i="17"/>
  <c r="J245" i="17"/>
  <c r="K245" i="17"/>
  <c r="M245" i="17"/>
  <c r="B242" i="17"/>
  <c r="C242" i="17"/>
  <c r="D242" i="17"/>
  <c r="E242" i="17"/>
  <c r="F242" i="17"/>
  <c r="G242" i="17"/>
  <c r="H242" i="17"/>
  <c r="J242" i="17"/>
  <c r="K242" i="17"/>
  <c r="M242" i="17"/>
  <c r="B231" i="17"/>
  <c r="C231" i="17"/>
  <c r="D231" i="17"/>
  <c r="E231" i="17"/>
  <c r="F231" i="17"/>
  <c r="G231" i="17"/>
  <c r="H231" i="17"/>
  <c r="J231" i="17"/>
  <c r="K231" i="17"/>
  <c r="B235" i="17"/>
  <c r="C235" i="17"/>
  <c r="D235" i="17"/>
  <c r="E235" i="17"/>
  <c r="F235" i="17"/>
  <c r="G235" i="17"/>
  <c r="H235" i="17"/>
  <c r="J235" i="17"/>
  <c r="K235" i="17"/>
  <c r="M235" i="17"/>
  <c r="B238" i="17"/>
  <c r="C238" i="17"/>
  <c r="D238" i="17"/>
  <c r="E238" i="17"/>
  <c r="F238" i="17"/>
  <c r="G238" i="17"/>
  <c r="H238" i="17"/>
  <c r="J238" i="17"/>
  <c r="K238" i="17"/>
  <c r="M238" i="17"/>
  <c r="B206" i="17"/>
  <c r="C206" i="17"/>
  <c r="D206" i="17"/>
  <c r="E206" i="17"/>
  <c r="F206" i="17"/>
  <c r="G206" i="17"/>
  <c r="H206" i="17"/>
  <c r="J206" i="17"/>
  <c r="K206" i="17"/>
  <c r="B21" i="17"/>
  <c r="C21" i="17"/>
  <c r="D21" i="17"/>
  <c r="E21" i="17"/>
  <c r="F21" i="17"/>
  <c r="G21" i="17"/>
  <c r="H21" i="17"/>
  <c r="J21" i="17"/>
  <c r="K21" i="17"/>
  <c r="M21" i="17"/>
  <c r="C116" i="17"/>
  <c r="D116" i="17"/>
  <c r="E116" i="17"/>
  <c r="F116" i="17"/>
  <c r="G116" i="17"/>
  <c r="H116" i="17"/>
  <c r="J116" i="17"/>
  <c r="K116" i="17"/>
  <c r="M116" i="17"/>
  <c r="C141" i="17"/>
  <c r="D141" i="17"/>
  <c r="E141" i="17"/>
  <c r="F141" i="17"/>
  <c r="G141" i="17"/>
  <c r="H141" i="17"/>
  <c r="J141" i="17"/>
  <c r="K141" i="17"/>
  <c r="M141" i="17"/>
  <c r="B589" i="17"/>
  <c r="C589" i="17"/>
  <c r="D589" i="17"/>
  <c r="E589" i="17"/>
  <c r="F589" i="17"/>
  <c r="G589" i="17"/>
  <c r="H589" i="17"/>
  <c r="J589" i="17"/>
  <c r="K589" i="17"/>
  <c r="M589" i="17"/>
  <c r="B592" i="17"/>
  <c r="C592" i="17"/>
  <c r="D592" i="17"/>
  <c r="E592" i="17"/>
  <c r="F592" i="17"/>
  <c r="G592" i="17"/>
  <c r="H592" i="17"/>
  <c r="J592" i="17"/>
  <c r="K592" i="17"/>
  <c r="M592" i="17"/>
  <c r="B741" i="17"/>
  <c r="C741" i="17"/>
  <c r="D741" i="17"/>
  <c r="E741" i="17"/>
  <c r="F741" i="17"/>
  <c r="G741" i="17"/>
  <c r="H741" i="17"/>
  <c r="J741" i="17"/>
  <c r="K741" i="17"/>
  <c r="M741" i="17"/>
  <c r="B117" i="17"/>
  <c r="C117" i="17"/>
  <c r="D117" i="17"/>
  <c r="E117" i="17"/>
  <c r="F117" i="17"/>
  <c r="G117" i="17"/>
  <c r="H117" i="17"/>
  <c r="J117" i="17"/>
  <c r="K117" i="17"/>
  <c r="M117" i="17"/>
  <c r="B112" i="17"/>
  <c r="C112" i="17"/>
  <c r="D112" i="17"/>
  <c r="E112" i="17"/>
  <c r="F112" i="17"/>
  <c r="G112" i="17"/>
  <c r="H112" i="17"/>
  <c r="J112" i="17"/>
  <c r="K112" i="17"/>
  <c r="M112" i="17"/>
  <c r="B142" i="17"/>
  <c r="C142" i="17"/>
  <c r="D142" i="17"/>
  <c r="E142" i="17"/>
  <c r="F142" i="17"/>
  <c r="G142" i="17"/>
  <c r="H142" i="17"/>
  <c r="J142" i="17"/>
  <c r="K142" i="17"/>
  <c r="M142" i="17"/>
  <c r="B588" i="17"/>
  <c r="C588" i="17"/>
  <c r="D588" i="17"/>
  <c r="E588" i="17"/>
  <c r="F588" i="17"/>
  <c r="G588" i="17"/>
  <c r="H588" i="17"/>
  <c r="J588" i="17"/>
  <c r="K588" i="17"/>
  <c r="M588" i="17"/>
  <c r="B591" i="17"/>
  <c r="C591" i="17"/>
  <c r="D591" i="17"/>
  <c r="E591" i="17"/>
  <c r="F591" i="17"/>
  <c r="G591" i="17"/>
  <c r="H591" i="17"/>
  <c r="J591" i="17"/>
  <c r="K591" i="17"/>
  <c r="M591" i="17"/>
  <c r="B590" i="17"/>
  <c r="C590" i="17"/>
  <c r="D590" i="17"/>
  <c r="E590" i="17"/>
  <c r="F590" i="17"/>
  <c r="G590" i="17"/>
  <c r="H590" i="17"/>
  <c r="J590" i="17"/>
  <c r="K590" i="17"/>
  <c r="M590" i="17"/>
  <c r="B3" i="17"/>
  <c r="C3" i="17"/>
  <c r="D3" i="17"/>
  <c r="E3" i="17"/>
  <c r="F3" i="17"/>
  <c r="G3" i="17"/>
  <c r="H3" i="17"/>
  <c r="J3" i="17"/>
  <c r="K3" i="17"/>
  <c r="M3" i="17"/>
  <c r="B17" i="17"/>
  <c r="C17" i="17"/>
  <c r="D17" i="17"/>
  <c r="E17" i="17"/>
  <c r="F17" i="17"/>
  <c r="G17" i="17"/>
  <c r="H17" i="17"/>
  <c r="J17" i="17"/>
  <c r="K17" i="17"/>
  <c r="M17" i="17"/>
  <c r="B19" i="17"/>
  <c r="C19" i="17"/>
  <c r="D19" i="17"/>
  <c r="E19" i="17"/>
  <c r="F19" i="17"/>
  <c r="G19" i="17"/>
  <c r="H19" i="17"/>
  <c r="J19" i="17"/>
  <c r="K19" i="17"/>
  <c r="M19" i="17"/>
  <c r="B581" i="17"/>
  <c r="C581" i="17"/>
  <c r="D581" i="17"/>
  <c r="E581" i="17"/>
  <c r="F581" i="17"/>
  <c r="G581" i="17"/>
  <c r="H581" i="17"/>
  <c r="J581" i="17"/>
  <c r="K581" i="17"/>
  <c r="M581" i="17"/>
  <c r="B585" i="17"/>
  <c r="C585" i="17"/>
  <c r="D585" i="17"/>
  <c r="E585" i="17"/>
  <c r="F585" i="17"/>
  <c r="G585" i="17"/>
  <c r="H585" i="17"/>
  <c r="J585" i="17"/>
  <c r="K585" i="17"/>
  <c r="M585" i="17"/>
  <c r="B586" i="17"/>
  <c r="C586" i="17"/>
  <c r="D586" i="17"/>
  <c r="E586" i="17"/>
  <c r="F586" i="17"/>
  <c r="G586" i="17"/>
  <c r="H586" i="17"/>
  <c r="J586" i="17"/>
  <c r="K586" i="17"/>
  <c r="M586" i="17"/>
  <c r="B2" i="17"/>
  <c r="C2" i="17"/>
  <c r="D2" i="17"/>
  <c r="E2" i="17"/>
  <c r="F2" i="17"/>
  <c r="G2" i="17"/>
  <c r="H2" i="17"/>
  <c r="J2" i="17"/>
  <c r="K2" i="17"/>
  <c r="M2" i="17"/>
  <c r="B14" i="17"/>
  <c r="C14" i="17"/>
  <c r="D14" i="17"/>
  <c r="E14" i="17"/>
  <c r="F14" i="17"/>
  <c r="G14" i="17"/>
  <c r="H14" i="17"/>
  <c r="J14" i="17"/>
  <c r="K14" i="17"/>
  <c r="M14" i="17"/>
  <c r="B15" i="17"/>
  <c r="C15" i="17"/>
  <c r="D15" i="17"/>
  <c r="E15" i="17"/>
  <c r="F15" i="17"/>
  <c r="G15" i="17"/>
  <c r="H15" i="17"/>
  <c r="J15" i="17"/>
  <c r="K15" i="17"/>
  <c r="M15" i="17"/>
  <c r="B16" i="17"/>
  <c r="C16" i="17"/>
  <c r="D16" i="17"/>
  <c r="E16" i="17"/>
  <c r="F16" i="17"/>
  <c r="G16" i="17"/>
  <c r="H16" i="17"/>
  <c r="J16" i="17"/>
  <c r="K16" i="17"/>
  <c r="M16" i="17"/>
  <c r="B94" i="17"/>
  <c r="C94" i="17"/>
  <c r="D94" i="17"/>
  <c r="E94" i="17"/>
  <c r="F94" i="17"/>
  <c r="G94" i="17"/>
  <c r="H94" i="17"/>
  <c r="J94" i="17"/>
  <c r="K94" i="17"/>
  <c r="M94" i="17"/>
  <c r="B20" i="17"/>
  <c r="D20" i="17"/>
  <c r="E20" i="17"/>
  <c r="F20" i="17"/>
  <c r="G20" i="17"/>
  <c r="H20" i="17"/>
  <c r="J20" i="17"/>
  <c r="K20" i="17"/>
  <c r="M20" i="17"/>
  <c r="B645" i="17"/>
  <c r="C645" i="17"/>
  <c r="D645" i="17"/>
  <c r="E645" i="17"/>
  <c r="F645" i="17"/>
  <c r="G645" i="17"/>
  <c r="H645" i="17"/>
  <c r="J645" i="17"/>
  <c r="K645" i="17"/>
  <c r="M645" i="17"/>
  <c r="B469" i="17"/>
  <c r="C469" i="17"/>
  <c r="D469" i="17"/>
  <c r="E469" i="17"/>
  <c r="F469" i="17"/>
  <c r="G469" i="17"/>
  <c r="H469" i="17"/>
  <c r="J469" i="17"/>
  <c r="K469" i="17"/>
  <c r="M469" i="17"/>
  <c r="B468" i="17"/>
  <c r="C468" i="17"/>
  <c r="D468" i="17"/>
  <c r="E468" i="17"/>
  <c r="F468" i="17"/>
  <c r="G468" i="17"/>
  <c r="H468" i="17"/>
  <c r="J468" i="17"/>
  <c r="K468" i="17"/>
  <c r="M468" i="17"/>
  <c r="B457" i="17"/>
  <c r="C457" i="17"/>
  <c r="D457" i="17"/>
  <c r="E457" i="17"/>
  <c r="F457" i="17"/>
  <c r="G457" i="17"/>
  <c r="H457" i="17"/>
  <c r="J457" i="17"/>
  <c r="K457" i="17"/>
  <c r="M457" i="17"/>
  <c r="B458" i="17"/>
  <c r="C458" i="17"/>
  <c r="D458" i="17"/>
  <c r="E458" i="17"/>
  <c r="F458" i="17"/>
  <c r="G458" i="17"/>
  <c r="H458" i="17"/>
  <c r="J458" i="17"/>
  <c r="K458" i="17"/>
  <c r="M458" i="17"/>
  <c r="B642" i="17"/>
  <c r="C642" i="17"/>
  <c r="D642" i="17"/>
  <c r="E642" i="17"/>
  <c r="F642" i="17"/>
  <c r="G642" i="17"/>
  <c r="H642" i="17"/>
  <c r="J642" i="17"/>
  <c r="K642" i="17"/>
  <c r="M642" i="17"/>
  <c r="B427" i="17"/>
  <c r="C427" i="17"/>
  <c r="D427" i="17"/>
  <c r="E427" i="17"/>
  <c r="F427" i="17"/>
  <c r="G427" i="17"/>
  <c r="H427" i="17"/>
  <c r="J427" i="17"/>
  <c r="K427" i="17"/>
  <c r="M427" i="17"/>
  <c r="B436" i="17"/>
  <c r="C436" i="17"/>
  <c r="D436" i="17"/>
  <c r="E436" i="17"/>
  <c r="F436" i="17"/>
  <c r="G436" i="17"/>
  <c r="H436" i="17"/>
  <c r="J436" i="17"/>
  <c r="K436" i="17"/>
  <c r="M436" i="17"/>
  <c r="B442" i="17"/>
  <c r="C442" i="17"/>
  <c r="D442" i="17"/>
  <c r="E442" i="17"/>
  <c r="F442" i="17"/>
  <c r="G442" i="17"/>
  <c r="H442" i="17"/>
  <c r="J442" i="17"/>
  <c r="K442" i="17"/>
  <c r="M442" i="17"/>
  <c r="B425" i="17"/>
  <c r="C425" i="17"/>
  <c r="D425" i="17"/>
  <c r="E425" i="17"/>
  <c r="F425" i="17"/>
  <c r="G425" i="17"/>
  <c r="H425" i="17"/>
  <c r="J425" i="17"/>
  <c r="K425" i="17"/>
  <c r="M425" i="17"/>
  <c r="B435" i="17"/>
  <c r="C435" i="17"/>
  <c r="D435" i="17"/>
  <c r="E435" i="17"/>
  <c r="F435" i="17"/>
  <c r="G435" i="17"/>
  <c r="H435" i="17"/>
  <c r="J435" i="17"/>
  <c r="K435" i="17"/>
  <c r="M435" i="17"/>
  <c r="B443" i="17"/>
  <c r="C443" i="17"/>
  <c r="D443" i="17"/>
  <c r="E443" i="17"/>
  <c r="F443" i="17"/>
  <c r="G443" i="17"/>
  <c r="H443" i="17"/>
  <c r="J443" i="17"/>
  <c r="K443" i="17"/>
  <c r="M443" i="17"/>
  <c r="B422" i="17"/>
  <c r="C422" i="17"/>
  <c r="D422" i="17"/>
  <c r="E422" i="17"/>
  <c r="F422" i="17"/>
  <c r="G422" i="17"/>
  <c r="H422" i="17"/>
  <c r="J422" i="17"/>
  <c r="K422" i="17"/>
  <c r="M422" i="17"/>
  <c r="B421" i="17"/>
  <c r="C421" i="17"/>
  <c r="D421" i="17"/>
  <c r="E421" i="17"/>
  <c r="F421" i="17"/>
  <c r="G421" i="17"/>
  <c r="H421" i="17"/>
  <c r="J421" i="17"/>
  <c r="K421" i="17"/>
  <c r="M421" i="17"/>
  <c r="B405" i="17"/>
  <c r="C405" i="17"/>
  <c r="D405" i="17"/>
  <c r="E405" i="17"/>
  <c r="F405" i="17"/>
  <c r="G405" i="17"/>
  <c r="H405" i="17"/>
  <c r="J405" i="17"/>
  <c r="K405" i="17"/>
  <c r="M405" i="17"/>
  <c r="B397" i="17"/>
  <c r="C397" i="17"/>
  <c r="D397" i="17"/>
  <c r="E397" i="17"/>
  <c r="F397" i="17"/>
  <c r="G397" i="17"/>
  <c r="H397" i="17"/>
  <c r="J397" i="17"/>
  <c r="K397" i="17"/>
  <c r="M397" i="17"/>
  <c r="B743" i="17"/>
  <c r="C743" i="17"/>
  <c r="D743" i="17"/>
  <c r="E743" i="17"/>
  <c r="F743" i="17"/>
  <c r="G743" i="17"/>
  <c r="H743" i="17"/>
  <c r="J743" i="17"/>
  <c r="K743" i="17"/>
  <c r="M743" i="17"/>
  <c r="B614" i="17"/>
  <c r="C614" i="17"/>
  <c r="D614" i="17"/>
  <c r="E614" i="17"/>
  <c r="F614" i="17"/>
  <c r="G614" i="17"/>
  <c r="H614" i="17"/>
  <c r="J614" i="17"/>
  <c r="K614" i="17"/>
  <c r="M614" i="17"/>
  <c r="B744" i="17"/>
  <c r="C744" i="17"/>
  <c r="D744" i="17"/>
  <c r="E744" i="17"/>
  <c r="F744" i="17"/>
  <c r="G744" i="17"/>
  <c r="H744" i="17"/>
  <c r="J744" i="17"/>
  <c r="K744" i="17"/>
  <c r="M744" i="17"/>
  <c r="B331" i="17"/>
  <c r="C331" i="17"/>
  <c r="D331" i="17"/>
  <c r="E331" i="17"/>
  <c r="F331" i="17"/>
  <c r="G331" i="17"/>
  <c r="H331" i="17"/>
  <c r="J331" i="17"/>
  <c r="K331" i="17"/>
  <c r="M331" i="17"/>
  <c r="C366" i="17"/>
  <c r="D366" i="17"/>
  <c r="E366" i="17"/>
  <c r="F366" i="17"/>
  <c r="G366" i="17"/>
  <c r="H366" i="17"/>
  <c r="J366" i="17"/>
  <c r="K366" i="17"/>
  <c r="M366" i="17"/>
  <c r="C392" i="17"/>
  <c r="D392" i="17"/>
  <c r="E392" i="17"/>
  <c r="F392" i="17"/>
  <c r="G392" i="17"/>
  <c r="H392" i="17"/>
  <c r="J392" i="17"/>
  <c r="K392" i="17"/>
  <c r="M392" i="17"/>
  <c r="C571" i="17"/>
  <c r="D571" i="17"/>
  <c r="E571" i="17"/>
  <c r="F571" i="17"/>
  <c r="G571" i="17"/>
  <c r="H571" i="17"/>
  <c r="J571" i="17"/>
  <c r="K571" i="17"/>
  <c r="M571" i="17"/>
  <c r="C572" i="17"/>
  <c r="D572" i="17"/>
  <c r="E572" i="17"/>
  <c r="F572" i="17"/>
  <c r="G572" i="17"/>
  <c r="H572" i="17"/>
  <c r="J572" i="17"/>
  <c r="K572" i="17"/>
  <c r="M572" i="17"/>
  <c r="C573" i="17"/>
  <c r="D573" i="17"/>
  <c r="E573" i="17"/>
  <c r="F573" i="17"/>
  <c r="G573" i="17"/>
  <c r="H573" i="17"/>
  <c r="J573" i="17"/>
  <c r="K573" i="17"/>
  <c r="M573" i="17"/>
  <c r="B695" i="17"/>
  <c r="C695" i="17"/>
  <c r="D695" i="17"/>
  <c r="E695" i="17"/>
  <c r="F695" i="17"/>
  <c r="G695" i="17"/>
  <c r="H695" i="17"/>
  <c r="J695" i="17"/>
  <c r="K695" i="17"/>
  <c r="M695" i="17"/>
  <c r="B694" i="17"/>
  <c r="C694" i="17"/>
  <c r="D694" i="17"/>
  <c r="E694" i="17"/>
  <c r="F694" i="17"/>
  <c r="G694" i="17"/>
  <c r="H694" i="17"/>
  <c r="J694" i="17"/>
  <c r="K694" i="17"/>
  <c r="M694" i="17"/>
  <c r="B684" i="17"/>
  <c r="C684" i="17"/>
  <c r="D684" i="17"/>
  <c r="E684" i="17"/>
  <c r="F684" i="17"/>
  <c r="G684" i="17"/>
  <c r="H684" i="17"/>
  <c r="J684" i="17"/>
  <c r="K684" i="17"/>
  <c r="M684" i="17"/>
  <c r="B685" i="17"/>
  <c r="C685" i="17"/>
  <c r="D685" i="17"/>
  <c r="E685" i="17"/>
  <c r="F685" i="17"/>
  <c r="G685" i="17"/>
  <c r="H685" i="17"/>
  <c r="J685" i="17"/>
  <c r="K685" i="17"/>
  <c r="M685" i="17"/>
  <c r="B691" i="17"/>
  <c r="C691" i="17"/>
  <c r="D691" i="17"/>
  <c r="E691" i="17"/>
  <c r="F691" i="17"/>
  <c r="G691" i="17"/>
  <c r="H691" i="17"/>
  <c r="J691" i="17"/>
  <c r="K691" i="17"/>
  <c r="M691" i="17"/>
  <c r="B690" i="17"/>
  <c r="C690" i="17"/>
  <c r="D690" i="17"/>
  <c r="E690" i="17"/>
  <c r="F690" i="17"/>
  <c r="G690" i="17"/>
  <c r="H690" i="17"/>
  <c r="J690" i="17"/>
  <c r="K690" i="17"/>
  <c r="M690" i="17"/>
  <c r="B681" i="17"/>
  <c r="C681" i="17"/>
  <c r="D681" i="17"/>
  <c r="E681" i="17"/>
  <c r="F681" i="17"/>
  <c r="G681" i="17"/>
  <c r="H681" i="17"/>
  <c r="J681" i="17"/>
  <c r="K681" i="17"/>
  <c r="M681" i="17"/>
  <c r="B682" i="17"/>
  <c r="C682" i="17"/>
  <c r="D682" i="17"/>
  <c r="E682" i="17"/>
  <c r="F682" i="17"/>
  <c r="G682" i="17"/>
  <c r="H682" i="17"/>
  <c r="J682" i="17"/>
  <c r="K682" i="17"/>
  <c r="M682" i="17"/>
  <c r="B673" i="17"/>
  <c r="C673" i="17"/>
  <c r="D673" i="17"/>
  <c r="E673" i="17"/>
  <c r="F673" i="17"/>
  <c r="G673" i="17"/>
  <c r="H673" i="17"/>
  <c r="J673" i="17"/>
  <c r="K673" i="17"/>
  <c r="M673" i="17"/>
  <c r="B674" i="17"/>
  <c r="C674" i="17"/>
  <c r="D674" i="17"/>
  <c r="E674" i="17"/>
  <c r="F674" i="17"/>
  <c r="G674" i="17"/>
  <c r="H674" i="17"/>
  <c r="J674" i="17"/>
  <c r="K674" i="17"/>
  <c r="M674" i="17"/>
  <c r="B675" i="17"/>
  <c r="C675" i="17"/>
  <c r="D675" i="17"/>
  <c r="E675" i="17"/>
  <c r="F675" i="17"/>
  <c r="G675" i="17"/>
  <c r="H675" i="17"/>
  <c r="J675" i="17"/>
  <c r="K675" i="17"/>
  <c r="M675" i="17"/>
  <c r="B676" i="17"/>
  <c r="C676" i="17"/>
  <c r="D676" i="17"/>
  <c r="E676" i="17"/>
  <c r="F676" i="17"/>
  <c r="G676" i="17"/>
  <c r="H676" i="17"/>
  <c r="J676" i="17"/>
  <c r="K676" i="17"/>
  <c r="M676" i="17"/>
  <c r="B662" i="17"/>
  <c r="C662" i="17"/>
  <c r="D662" i="17"/>
  <c r="E662" i="17"/>
  <c r="F662" i="17"/>
  <c r="G662" i="17"/>
  <c r="H662" i="17"/>
  <c r="J662" i="17"/>
  <c r="K662" i="17"/>
  <c r="M662" i="17"/>
  <c r="B651" i="17"/>
  <c r="C651" i="17"/>
  <c r="D651" i="17"/>
  <c r="E651" i="17"/>
  <c r="F651" i="17"/>
  <c r="G651" i="17"/>
  <c r="H651" i="17"/>
  <c r="J651" i="17"/>
  <c r="K651" i="17"/>
  <c r="M651" i="17"/>
  <c r="B657" i="17"/>
  <c r="C657" i="17"/>
  <c r="D657" i="17"/>
  <c r="E657" i="17"/>
  <c r="F657" i="17"/>
  <c r="G657" i="17"/>
  <c r="H657" i="17"/>
  <c r="J657" i="17"/>
  <c r="K657" i="17"/>
  <c r="M657" i="17"/>
  <c r="B663" i="17"/>
  <c r="C663" i="17"/>
  <c r="D663" i="17"/>
  <c r="E663" i="17"/>
  <c r="F663" i="17"/>
  <c r="G663" i="17"/>
  <c r="H663" i="17"/>
  <c r="J663" i="17"/>
  <c r="K663" i="17"/>
  <c r="M663" i="17"/>
  <c r="B650" i="17"/>
  <c r="C650" i="17"/>
  <c r="D650" i="17"/>
  <c r="E650" i="17"/>
  <c r="F650" i="17"/>
  <c r="G650" i="17"/>
  <c r="H650" i="17"/>
  <c r="J650" i="17"/>
  <c r="K650" i="17"/>
  <c r="M650" i="17"/>
  <c r="B724" i="17"/>
  <c r="C724" i="17"/>
  <c r="D724" i="17"/>
  <c r="E724" i="17"/>
  <c r="F724" i="17"/>
  <c r="G724" i="17"/>
  <c r="H724" i="17"/>
  <c r="J724" i="17"/>
  <c r="K724" i="17"/>
  <c r="M724" i="17"/>
  <c r="B726" i="17"/>
  <c r="C726" i="17"/>
  <c r="D726" i="17"/>
  <c r="E726" i="17"/>
  <c r="F726" i="17"/>
  <c r="G726" i="17"/>
  <c r="H726" i="17"/>
  <c r="J726" i="17"/>
  <c r="K726" i="17"/>
  <c r="M726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654" i="17"/>
  <c r="C654" i="17"/>
  <c r="D654" i="17"/>
  <c r="E654" i="17"/>
  <c r="F654" i="17"/>
  <c r="G654" i="17"/>
  <c r="H654" i="17"/>
  <c r="J654" i="17"/>
  <c r="K654" i="17"/>
  <c r="M654" i="17"/>
  <c r="B655" i="17"/>
  <c r="C655" i="17"/>
  <c r="D655" i="17"/>
  <c r="E655" i="17"/>
  <c r="F655" i="17"/>
  <c r="G655" i="17"/>
  <c r="H655" i="17"/>
  <c r="J655" i="17"/>
  <c r="K655" i="17"/>
  <c r="M655" i="17"/>
  <c r="B660" i="17"/>
  <c r="C660" i="17"/>
  <c r="D660" i="17"/>
  <c r="E660" i="17"/>
  <c r="F660" i="17"/>
  <c r="G660" i="17"/>
  <c r="H660" i="17"/>
  <c r="J660" i="17"/>
  <c r="K660" i="17"/>
  <c r="M660" i="17"/>
  <c r="B661" i="17"/>
  <c r="C661" i="17"/>
  <c r="D661" i="17"/>
  <c r="E661" i="17"/>
  <c r="F661" i="17"/>
  <c r="G661" i="17"/>
  <c r="H661" i="17"/>
  <c r="J661" i="17"/>
  <c r="K661" i="17"/>
  <c r="M661" i="17"/>
  <c r="B646" i="17"/>
  <c r="C646" i="17"/>
  <c r="D646" i="17"/>
  <c r="E646" i="17"/>
  <c r="F646" i="17"/>
  <c r="G646" i="17"/>
  <c r="H646" i="17"/>
  <c r="J646" i="17"/>
  <c r="K646" i="17"/>
  <c r="M646" i="17"/>
  <c r="B647" i="17"/>
  <c r="C647" i="17"/>
  <c r="D647" i="17"/>
  <c r="E647" i="17"/>
  <c r="F647" i="17"/>
  <c r="G647" i="17"/>
  <c r="H647" i="17"/>
  <c r="J647" i="17"/>
  <c r="K647" i="17"/>
  <c r="M647" i="17"/>
  <c r="B652" i="17"/>
  <c r="C652" i="17"/>
  <c r="D652" i="17"/>
  <c r="E652" i="17"/>
  <c r="F652" i="17"/>
  <c r="G652" i="17"/>
  <c r="H652" i="17"/>
  <c r="J652" i="17"/>
  <c r="K652" i="17"/>
  <c r="M652" i="17"/>
  <c r="B653" i="17"/>
  <c r="C653" i="17"/>
  <c r="D653" i="17"/>
  <c r="E653" i="17"/>
  <c r="F653" i="17"/>
  <c r="G653" i="17"/>
  <c r="H653" i="17"/>
  <c r="J653" i="17"/>
  <c r="K653" i="17"/>
  <c r="M653" i="17"/>
  <c r="B658" i="17"/>
  <c r="C658" i="17"/>
  <c r="D658" i="17"/>
  <c r="E658" i="17"/>
  <c r="F658" i="17"/>
  <c r="G658" i="17"/>
  <c r="H658" i="17"/>
  <c r="J658" i="17"/>
  <c r="K658" i="17"/>
  <c r="M658" i="17"/>
  <c r="B659" i="17"/>
  <c r="C659" i="17"/>
  <c r="D659" i="17"/>
  <c r="E659" i="17"/>
  <c r="F659" i="17"/>
  <c r="G659" i="17"/>
  <c r="H659" i="17"/>
  <c r="J659" i="17"/>
  <c r="K659" i="17"/>
  <c r="M659" i="17"/>
  <c r="B393" i="17"/>
  <c r="C393" i="17"/>
  <c r="D393" i="17"/>
  <c r="E393" i="17"/>
  <c r="F393" i="17"/>
  <c r="G393" i="17"/>
  <c r="H393" i="17"/>
  <c r="J393" i="17"/>
  <c r="K393" i="17"/>
  <c r="M393" i="17"/>
  <c r="B391" i="17"/>
  <c r="C391" i="17"/>
  <c r="D391" i="17"/>
  <c r="E391" i="17"/>
  <c r="F391" i="17"/>
  <c r="G391" i="17"/>
  <c r="H391" i="17"/>
  <c r="J391" i="17"/>
  <c r="K391" i="17"/>
  <c r="M391" i="17"/>
  <c r="B360" i="17"/>
  <c r="G360" i="17"/>
  <c r="H360" i="17"/>
  <c r="J360" i="17"/>
  <c r="K360" i="17"/>
  <c r="M360" i="17"/>
  <c r="B357" i="17"/>
  <c r="G357" i="17"/>
  <c r="H357" i="17"/>
  <c r="J357" i="17"/>
  <c r="K357" i="17"/>
  <c r="M357" i="17"/>
  <c r="B216" i="17"/>
  <c r="C216" i="17"/>
  <c r="D216" i="17"/>
  <c r="E216" i="17"/>
  <c r="F216" i="17"/>
  <c r="G216" i="17"/>
  <c r="H216" i="17"/>
  <c r="J216" i="17"/>
  <c r="K216" i="17"/>
  <c r="M216" i="17"/>
  <c r="B326" i="17"/>
  <c r="C326" i="17"/>
  <c r="D326" i="17"/>
  <c r="E326" i="17"/>
  <c r="F326" i="17"/>
  <c r="G326" i="17"/>
  <c r="H326" i="17"/>
  <c r="J326" i="17"/>
  <c r="K326" i="17"/>
  <c r="M326" i="17"/>
  <c r="B345" i="17"/>
  <c r="C345" i="17"/>
  <c r="D345" i="17"/>
  <c r="E345" i="17"/>
  <c r="F345" i="17"/>
  <c r="G345" i="17"/>
  <c r="H345" i="17"/>
  <c r="J345" i="17"/>
  <c r="K345" i="17"/>
  <c r="M345" i="17"/>
  <c r="B640" i="17"/>
  <c r="C640" i="17"/>
  <c r="D640" i="17"/>
  <c r="E640" i="17"/>
  <c r="F640" i="17"/>
  <c r="G640" i="17"/>
  <c r="H640" i="17"/>
  <c r="J640" i="17"/>
  <c r="K640" i="17"/>
  <c r="M640" i="17"/>
  <c r="B643" i="17"/>
  <c r="C643" i="17"/>
  <c r="D643" i="17"/>
  <c r="E643" i="17"/>
  <c r="F643" i="17"/>
  <c r="G643" i="17"/>
  <c r="H643" i="17"/>
  <c r="J643" i="17"/>
  <c r="K643" i="17"/>
  <c r="M643" i="17"/>
  <c r="B644" i="17"/>
  <c r="C644" i="17"/>
  <c r="D644" i="17"/>
  <c r="E644" i="17"/>
  <c r="F644" i="17"/>
  <c r="G644" i="17"/>
  <c r="H644" i="17"/>
  <c r="J644" i="17"/>
  <c r="K644" i="17"/>
  <c r="M644" i="17"/>
  <c r="B386" i="17"/>
  <c r="C386" i="17"/>
  <c r="D386" i="17"/>
  <c r="E386" i="17"/>
  <c r="F386" i="17"/>
  <c r="G386" i="17"/>
  <c r="H386" i="17"/>
  <c r="J386" i="17"/>
  <c r="K386" i="17"/>
  <c r="M386" i="17"/>
  <c r="B385" i="17"/>
  <c r="C385" i="17"/>
  <c r="D385" i="17"/>
  <c r="E385" i="17"/>
  <c r="F385" i="17"/>
  <c r="G385" i="17"/>
  <c r="H385" i="17"/>
  <c r="J385" i="17"/>
  <c r="K385" i="17"/>
  <c r="M385" i="17"/>
  <c r="B370" i="17"/>
  <c r="C370" i="17"/>
  <c r="D370" i="17"/>
  <c r="E370" i="17"/>
  <c r="F370" i="17"/>
  <c r="G370" i="17"/>
  <c r="H370" i="17"/>
  <c r="J370" i="17"/>
  <c r="K370" i="17"/>
  <c r="M370" i="17"/>
  <c r="B371" i="17"/>
  <c r="C371" i="17"/>
  <c r="D371" i="17"/>
  <c r="E371" i="17"/>
  <c r="F371" i="17"/>
  <c r="G371" i="17"/>
  <c r="H371" i="17"/>
  <c r="J371" i="17"/>
  <c r="K371" i="17"/>
  <c r="M371" i="17"/>
  <c r="B739" i="17"/>
  <c r="C739" i="17"/>
  <c r="D739" i="17"/>
  <c r="E739" i="17"/>
  <c r="F739" i="17"/>
  <c r="G739" i="17"/>
  <c r="H739" i="17"/>
  <c r="J739" i="17"/>
  <c r="K739" i="17"/>
  <c r="M739" i="17"/>
  <c r="B740" i="17"/>
  <c r="C740" i="17"/>
  <c r="D740" i="17"/>
  <c r="E740" i="17"/>
  <c r="F740" i="17"/>
  <c r="G740" i="17"/>
  <c r="H740" i="17"/>
  <c r="J740" i="17"/>
  <c r="K740" i="17"/>
  <c r="M740" i="17"/>
  <c r="B639" i="17"/>
  <c r="C639" i="17"/>
  <c r="D639" i="17"/>
  <c r="E639" i="17"/>
  <c r="F639" i="17"/>
  <c r="G639" i="17"/>
  <c r="H639" i="17"/>
  <c r="J639" i="17"/>
  <c r="K639" i="17"/>
  <c r="M639" i="17"/>
  <c r="B150" i="17"/>
  <c r="C150" i="17"/>
  <c r="D150" i="17"/>
  <c r="E150" i="17"/>
  <c r="F150" i="17"/>
  <c r="G150" i="17"/>
  <c r="H150" i="17"/>
  <c r="J150" i="17"/>
  <c r="K150" i="17"/>
  <c r="M150" i="17"/>
  <c r="B154" i="17"/>
  <c r="C154" i="17"/>
  <c r="D154" i="17"/>
  <c r="E154" i="17"/>
  <c r="F154" i="17"/>
  <c r="G154" i="17"/>
  <c r="H154" i="17"/>
  <c r="J154" i="17"/>
  <c r="K154" i="17"/>
  <c r="M154" i="17"/>
  <c r="B193" i="17"/>
  <c r="C193" i="17"/>
  <c r="D193" i="17"/>
  <c r="E193" i="17"/>
  <c r="F193" i="17"/>
  <c r="G193" i="17"/>
  <c r="H193" i="17"/>
  <c r="J193" i="17"/>
  <c r="K193" i="17"/>
  <c r="M193" i="17"/>
  <c r="B197" i="17"/>
  <c r="C197" i="17"/>
  <c r="D197" i="17"/>
  <c r="E197" i="17"/>
  <c r="F197" i="17"/>
  <c r="G197" i="17"/>
  <c r="H197" i="17"/>
  <c r="J197" i="17"/>
  <c r="K197" i="17"/>
  <c r="M197" i="17"/>
  <c r="B230" i="17"/>
  <c r="C230" i="17"/>
  <c r="D230" i="17"/>
  <c r="E230" i="17"/>
  <c r="F230" i="17"/>
  <c r="G230" i="17"/>
  <c r="H230" i="17"/>
  <c r="J230" i="17"/>
  <c r="K230" i="17"/>
  <c r="M230" i="17"/>
  <c r="B233" i="17"/>
  <c r="C233" i="17"/>
  <c r="D233" i="17"/>
  <c r="E233" i="17"/>
  <c r="F233" i="17"/>
  <c r="G233" i="17"/>
  <c r="H233" i="17"/>
  <c r="J233" i="17"/>
  <c r="K233" i="17"/>
  <c r="M233" i="17"/>
  <c r="B103" i="17"/>
  <c r="C103" i="17"/>
  <c r="D103" i="17"/>
  <c r="E103" i="17"/>
  <c r="F103" i="17"/>
  <c r="G103" i="17"/>
  <c r="H103" i="17"/>
  <c r="J103" i="17"/>
  <c r="K103" i="17"/>
  <c r="M103" i="17"/>
  <c r="B133" i="17"/>
  <c r="C133" i="17"/>
  <c r="D133" i="17"/>
  <c r="E133" i="17"/>
  <c r="F133" i="17"/>
  <c r="G133" i="17"/>
  <c r="H133" i="17"/>
  <c r="J133" i="17"/>
  <c r="K133" i="17"/>
  <c r="M133" i="17"/>
  <c r="B155" i="17"/>
  <c r="C155" i="17"/>
  <c r="D155" i="17"/>
  <c r="E155" i="17"/>
  <c r="F155" i="17"/>
  <c r="G155" i="17"/>
  <c r="H155" i="17"/>
  <c r="J155" i="17"/>
  <c r="K155" i="17"/>
  <c r="M155" i="17"/>
  <c r="B183" i="17"/>
  <c r="C183" i="17"/>
  <c r="D183" i="17"/>
  <c r="E183" i="17"/>
  <c r="F183" i="17"/>
  <c r="G183" i="17"/>
  <c r="H183" i="17"/>
  <c r="J183" i="17"/>
  <c r="K183" i="17"/>
  <c r="M183" i="17"/>
  <c r="B192" i="17"/>
  <c r="C192" i="17"/>
  <c r="D192" i="17"/>
  <c r="E192" i="17"/>
  <c r="F192" i="17"/>
  <c r="G192" i="17"/>
  <c r="H192" i="17"/>
  <c r="J192" i="17"/>
  <c r="K192" i="17"/>
  <c r="M192" i="17"/>
  <c r="B229" i="17"/>
  <c r="C229" i="17"/>
  <c r="D229" i="17"/>
  <c r="E229" i="17"/>
  <c r="F229" i="17"/>
  <c r="G229" i="17"/>
  <c r="H229" i="17"/>
  <c r="J229" i="17"/>
  <c r="K229" i="17"/>
  <c r="M229" i="17"/>
  <c r="B100" i="17"/>
  <c r="C100" i="17"/>
  <c r="D100" i="17"/>
  <c r="E100" i="17"/>
  <c r="F100" i="17"/>
  <c r="G100" i="17"/>
  <c r="H100" i="17"/>
  <c r="J100" i="17"/>
  <c r="K100" i="17"/>
  <c r="M100" i="17"/>
  <c r="B131" i="17"/>
  <c r="C131" i="17"/>
  <c r="D131" i="17"/>
  <c r="E131" i="17"/>
  <c r="F131" i="17"/>
  <c r="G131" i="17"/>
  <c r="H131" i="17"/>
  <c r="J131" i="17"/>
  <c r="K131" i="17"/>
  <c r="M131" i="17"/>
  <c r="B153" i="17"/>
  <c r="C153" i="17"/>
  <c r="D153" i="17"/>
  <c r="E153" i="17"/>
  <c r="F153" i="17"/>
  <c r="G153" i="17"/>
  <c r="H153" i="17"/>
  <c r="J153" i="17"/>
  <c r="K153" i="17"/>
  <c r="M153" i="17"/>
  <c r="B180" i="17"/>
  <c r="C180" i="17"/>
  <c r="D180" i="17"/>
  <c r="E180" i="17"/>
  <c r="F180" i="17"/>
  <c r="G180" i="17"/>
  <c r="H180" i="17"/>
  <c r="J180" i="17"/>
  <c r="K180" i="17"/>
  <c r="M180" i="17"/>
  <c r="B198" i="17"/>
  <c r="C198" i="17"/>
  <c r="D198" i="17"/>
  <c r="E198" i="17"/>
  <c r="F198" i="17"/>
  <c r="G198" i="17"/>
  <c r="H198" i="17"/>
  <c r="J198" i="17"/>
  <c r="K198" i="17"/>
  <c r="M198" i="17"/>
  <c r="B234" i="17"/>
  <c r="C234" i="17"/>
  <c r="D234" i="17"/>
  <c r="E234" i="17"/>
  <c r="F234" i="17"/>
  <c r="G234" i="17"/>
  <c r="H234" i="17"/>
  <c r="J234" i="17"/>
  <c r="K234" i="17"/>
  <c r="M234" i="17"/>
  <c r="B415" i="17"/>
  <c r="C415" i="17"/>
  <c r="D415" i="17"/>
  <c r="E415" i="17"/>
  <c r="F415" i="17"/>
  <c r="G415" i="17"/>
  <c r="H415" i="17"/>
  <c r="J415" i="17"/>
  <c r="K415" i="17"/>
  <c r="M415" i="17"/>
  <c r="B413" i="17"/>
  <c r="C413" i="17"/>
  <c r="D413" i="17"/>
  <c r="E413" i="17"/>
  <c r="F413" i="17"/>
  <c r="G413" i="17"/>
  <c r="H413" i="17"/>
  <c r="J413" i="17"/>
  <c r="K413" i="17"/>
  <c r="M413" i="17"/>
  <c r="B403" i="17"/>
  <c r="C403" i="17"/>
  <c r="D403" i="17"/>
  <c r="E403" i="17"/>
  <c r="F403" i="17"/>
  <c r="G403" i="17"/>
  <c r="H403" i="17"/>
  <c r="J403" i="17"/>
  <c r="K403" i="17"/>
  <c r="M403" i="17"/>
  <c r="B406" i="17"/>
  <c r="C406" i="17"/>
  <c r="D406" i="17"/>
  <c r="E406" i="17"/>
  <c r="F406" i="17"/>
  <c r="G406" i="17"/>
  <c r="H406" i="17"/>
  <c r="J406" i="17"/>
  <c r="K406" i="17"/>
  <c r="M406" i="17"/>
  <c r="B384" i="17"/>
  <c r="C384" i="17"/>
  <c r="D384" i="17"/>
  <c r="E384" i="17"/>
  <c r="F384" i="17"/>
  <c r="G384" i="17"/>
  <c r="H384" i="17"/>
  <c r="J384" i="17"/>
  <c r="K384" i="17"/>
  <c r="M384" i="17"/>
  <c r="B381" i="17"/>
  <c r="C381" i="17"/>
  <c r="D381" i="17"/>
  <c r="E381" i="17"/>
  <c r="F381" i="17"/>
  <c r="G381" i="17"/>
  <c r="H381" i="17"/>
  <c r="J381" i="17"/>
  <c r="K381" i="17"/>
  <c r="M381" i="17"/>
  <c r="B382" i="17"/>
  <c r="C382" i="17"/>
  <c r="D382" i="17"/>
  <c r="E382" i="17"/>
  <c r="F382" i="17"/>
  <c r="G382" i="17"/>
  <c r="H382" i="17"/>
  <c r="J382" i="17"/>
  <c r="K382" i="17"/>
  <c r="M382" i="17"/>
  <c r="B383" i="17"/>
  <c r="C383" i="17"/>
  <c r="D383" i="17"/>
  <c r="E383" i="17"/>
  <c r="F383" i="17"/>
  <c r="G383" i="17"/>
  <c r="H383" i="17"/>
  <c r="J383" i="17"/>
  <c r="K383" i="17"/>
  <c r="M383" i="17"/>
  <c r="B631" i="17"/>
  <c r="C631" i="17"/>
  <c r="D631" i="17"/>
  <c r="E631" i="17"/>
  <c r="F631" i="17"/>
  <c r="G631" i="17"/>
  <c r="H631" i="17"/>
  <c r="J631" i="17"/>
  <c r="K631" i="17"/>
  <c r="M631" i="17"/>
  <c r="B632" i="17"/>
  <c r="C632" i="17"/>
  <c r="D632" i="17"/>
  <c r="E632" i="17"/>
  <c r="F632" i="17"/>
  <c r="G632" i="17"/>
  <c r="H632" i="17"/>
  <c r="J632" i="17"/>
  <c r="K632" i="17"/>
  <c r="M632" i="17"/>
  <c r="B633" i="17"/>
  <c r="C633" i="17"/>
  <c r="D633" i="17"/>
  <c r="E633" i="17"/>
  <c r="F633" i="17"/>
  <c r="G633" i="17"/>
  <c r="H633" i="17"/>
  <c r="J633" i="17"/>
  <c r="K633" i="17"/>
  <c r="M633" i="17"/>
  <c r="B634" i="17"/>
  <c r="C634" i="17"/>
  <c r="D634" i="17"/>
  <c r="E634" i="17"/>
  <c r="F634" i="17"/>
  <c r="G634" i="17"/>
  <c r="H634" i="17"/>
  <c r="J634" i="17"/>
  <c r="K634" i="17"/>
  <c r="M634" i="17"/>
  <c r="B364" i="17"/>
  <c r="C364" i="17"/>
  <c r="D364" i="17"/>
  <c r="E364" i="17"/>
  <c r="F364" i="17"/>
  <c r="G364" i="17"/>
  <c r="H364" i="17"/>
  <c r="J364" i="17"/>
  <c r="K364" i="17"/>
  <c r="M364" i="17"/>
  <c r="B367" i="17"/>
  <c r="C367" i="17"/>
  <c r="D367" i="17"/>
  <c r="E367" i="17"/>
  <c r="F367" i="17"/>
  <c r="G367" i="17"/>
  <c r="H367" i="17"/>
  <c r="J367" i="17"/>
  <c r="K367" i="17"/>
  <c r="M367" i="17"/>
  <c r="B635" i="17"/>
  <c r="C635" i="17"/>
  <c r="D635" i="17"/>
  <c r="E635" i="17"/>
  <c r="F635" i="17"/>
  <c r="G635" i="17"/>
  <c r="H635" i="17"/>
  <c r="J635" i="17"/>
  <c r="K635" i="17"/>
  <c r="M635" i="17"/>
  <c r="B636" i="17"/>
  <c r="C636" i="17"/>
  <c r="D636" i="17"/>
  <c r="E636" i="17"/>
  <c r="F636" i="17"/>
  <c r="G636" i="17"/>
  <c r="H636" i="17"/>
  <c r="J636" i="17"/>
  <c r="K636" i="17"/>
  <c r="M636" i="17"/>
  <c r="B620" i="17"/>
  <c r="C620" i="17"/>
  <c r="D620" i="17"/>
  <c r="E620" i="17"/>
  <c r="F620" i="17"/>
  <c r="G620" i="17"/>
  <c r="H620" i="17"/>
  <c r="J620" i="17"/>
  <c r="K620" i="17"/>
  <c r="M620" i="17"/>
  <c r="B624" i="17"/>
  <c r="C624" i="17"/>
  <c r="D624" i="17"/>
  <c r="E624" i="17"/>
  <c r="F624" i="17"/>
  <c r="G624" i="17"/>
  <c r="H624" i="17"/>
  <c r="J624" i="17"/>
  <c r="K624" i="17"/>
  <c r="M624" i="17"/>
  <c r="B626" i="17"/>
  <c r="C626" i="17"/>
  <c r="D626" i="17"/>
  <c r="E626" i="17"/>
  <c r="F626" i="17"/>
  <c r="G626" i="17"/>
  <c r="H626" i="17"/>
  <c r="J626" i="17"/>
  <c r="K626" i="17"/>
  <c r="M626" i="17"/>
  <c r="B710" i="17"/>
  <c r="C710" i="17"/>
  <c r="D710" i="17"/>
  <c r="E710" i="17"/>
  <c r="F710" i="17"/>
  <c r="G710" i="17"/>
  <c r="H710" i="17"/>
  <c r="J710" i="17"/>
  <c r="K710" i="17"/>
  <c r="M710" i="17"/>
  <c r="B711" i="17"/>
  <c r="C711" i="17"/>
  <c r="D711" i="17"/>
  <c r="E711" i="17"/>
  <c r="F711" i="17"/>
  <c r="G711" i="17"/>
  <c r="H711" i="17"/>
  <c r="J711" i="17"/>
  <c r="K711" i="17"/>
  <c r="M711" i="17"/>
  <c r="B625" i="17"/>
  <c r="C625" i="17"/>
  <c r="D625" i="17"/>
  <c r="E625" i="17"/>
  <c r="F625" i="17"/>
  <c r="G625" i="17"/>
  <c r="H625" i="17"/>
  <c r="J625" i="17"/>
  <c r="K625" i="17"/>
  <c r="M625" i="17"/>
  <c r="B219" i="17"/>
  <c r="C219" i="17"/>
  <c r="D219" i="17"/>
  <c r="E219" i="17"/>
  <c r="F219" i="17"/>
  <c r="G219" i="17"/>
  <c r="J219" i="17"/>
  <c r="K219" i="17"/>
  <c r="M219" i="17"/>
  <c r="B220" i="17"/>
  <c r="C220" i="17"/>
  <c r="D220" i="17"/>
  <c r="E220" i="17"/>
  <c r="F220" i="17"/>
  <c r="G220" i="17"/>
  <c r="J220" i="17"/>
  <c r="K220" i="17"/>
  <c r="M220" i="17"/>
  <c r="B325" i="17"/>
  <c r="C325" i="17"/>
  <c r="D325" i="17"/>
  <c r="E325" i="17"/>
  <c r="F325" i="17"/>
  <c r="G325" i="17"/>
  <c r="H325" i="17"/>
  <c r="J325" i="17"/>
  <c r="K325" i="17"/>
  <c r="M325" i="17"/>
  <c r="B327" i="17"/>
  <c r="C327" i="17"/>
  <c r="D327" i="17"/>
  <c r="E327" i="17"/>
  <c r="F327" i="17"/>
  <c r="G327" i="17"/>
  <c r="H327" i="17"/>
  <c r="J327" i="17"/>
  <c r="K327" i="17"/>
  <c r="M327" i="17"/>
  <c r="B343" i="17"/>
  <c r="C343" i="17"/>
  <c r="D343" i="17"/>
  <c r="E343" i="17"/>
  <c r="F343" i="17"/>
  <c r="G343" i="17"/>
  <c r="H343" i="17"/>
  <c r="J343" i="17"/>
  <c r="K343" i="17"/>
  <c r="M343" i="17"/>
  <c r="B341" i="17"/>
  <c r="C341" i="17"/>
  <c r="D341" i="17"/>
  <c r="E341" i="17"/>
  <c r="F341" i="17"/>
  <c r="G341" i="17"/>
  <c r="H341" i="17"/>
  <c r="J341" i="17"/>
  <c r="K341" i="17"/>
  <c r="M341" i="17"/>
  <c r="B247" i="17"/>
  <c r="C247" i="17"/>
  <c r="D247" i="17"/>
  <c r="E247" i="17"/>
  <c r="F247" i="17"/>
  <c r="G247" i="17"/>
  <c r="H247" i="17"/>
  <c r="J247" i="17"/>
  <c r="K247" i="17"/>
  <c r="M247" i="17"/>
  <c r="B252" i="17"/>
  <c r="C252" i="17"/>
  <c r="D252" i="17"/>
  <c r="E252" i="17"/>
  <c r="F252" i="17"/>
  <c r="G252" i="17"/>
  <c r="H252" i="17"/>
  <c r="J252" i="17"/>
  <c r="K252" i="17"/>
  <c r="M252" i="17"/>
  <c r="B297" i="17"/>
  <c r="C297" i="17"/>
  <c r="D297" i="17"/>
  <c r="E297" i="17"/>
  <c r="F297" i="17"/>
  <c r="G297" i="17"/>
  <c r="H297" i="17"/>
  <c r="J297" i="17"/>
  <c r="K297" i="17"/>
  <c r="M297" i="17"/>
  <c r="B302" i="17"/>
  <c r="C302" i="17"/>
  <c r="D302" i="17"/>
  <c r="E302" i="17"/>
  <c r="F302" i="17"/>
  <c r="G302" i="17"/>
  <c r="H302" i="17"/>
  <c r="J302" i="17"/>
  <c r="K302" i="17"/>
  <c r="M302" i="17"/>
  <c r="B354" i="17"/>
  <c r="C354" i="17"/>
  <c r="D354" i="17"/>
  <c r="E354" i="17"/>
  <c r="F354" i="17"/>
  <c r="G354" i="17"/>
  <c r="H354" i="17"/>
  <c r="J354" i="17"/>
  <c r="K354" i="17"/>
  <c r="M354" i="17"/>
  <c r="B355" i="17"/>
  <c r="G355" i="17"/>
  <c r="H355" i="17"/>
  <c r="J355" i="17"/>
  <c r="K355" i="17"/>
  <c r="M355" i="17"/>
  <c r="B249" i="17"/>
  <c r="C249" i="17"/>
  <c r="D249" i="17"/>
  <c r="E249" i="17"/>
  <c r="F249" i="17"/>
  <c r="G249" i="17"/>
  <c r="H249" i="17"/>
  <c r="J249" i="17"/>
  <c r="K249" i="17"/>
  <c r="M249" i="17"/>
  <c r="B278" i="17"/>
  <c r="C278" i="17"/>
  <c r="D278" i="17"/>
  <c r="E278" i="17"/>
  <c r="F278" i="17"/>
  <c r="G278" i="17"/>
  <c r="H278" i="17"/>
  <c r="J278" i="17"/>
  <c r="K278" i="17"/>
  <c r="M278" i="17"/>
  <c r="B308" i="17"/>
  <c r="C308" i="17"/>
  <c r="D308" i="17"/>
  <c r="E308" i="17"/>
  <c r="F308" i="17"/>
  <c r="G308" i="17"/>
  <c r="H308" i="17"/>
  <c r="J308" i="17"/>
  <c r="K308" i="17"/>
  <c r="M308" i="17"/>
  <c r="B623" i="17"/>
  <c r="C623" i="17"/>
  <c r="D623" i="17"/>
  <c r="E623" i="17"/>
  <c r="F623" i="17"/>
  <c r="G623" i="17"/>
  <c r="H623" i="17"/>
  <c r="J623" i="17"/>
  <c r="K623" i="17"/>
  <c r="M623" i="17"/>
  <c r="B629" i="17"/>
  <c r="C629" i="17"/>
  <c r="D629" i="17"/>
  <c r="E629" i="17"/>
  <c r="F629" i="17"/>
  <c r="G629" i="17"/>
  <c r="H629" i="17"/>
  <c r="J629" i="17"/>
  <c r="K629" i="17"/>
  <c r="M629" i="17"/>
  <c r="B630" i="17"/>
  <c r="C630" i="17"/>
  <c r="D630" i="17"/>
  <c r="E630" i="17"/>
  <c r="F630" i="17"/>
  <c r="G630" i="17"/>
  <c r="H630" i="17"/>
  <c r="J630" i="17"/>
  <c r="K630" i="17"/>
  <c r="M630" i="17"/>
  <c r="B253" i="17"/>
  <c r="C253" i="17"/>
  <c r="D253" i="17"/>
  <c r="E253" i="17"/>
  <c r="F253" i="17"/>
  <c r="G253" i="17"/>
  <c r="H253" i="17"/>
  <c r="J253" i="17"/>
  <c r="K253" i="17"/>
  <c r="M253" i="17"/>
  <c r="B281" i="17"/>
  <c r="C281" i="17"/>
  <c r="D281" i="17"/>
  <c r="E281" i="17"/>
  <c r="F281" i="17"/>
  <c r="G281" i="17"/>
  <c r="H281" i="17"/>
  <c r="J281" i="17"/>
  <c r="K281" i="17"/>
  <c r="M281" i="17"/>
  <c r="B321" i="17"/>
  <c r="C321" i="17"/>
  <c r="D321" i="17"/>
  <c r="E321" i="17"/>
  <c r="F321" i="17"/>
  <c r="G321" i="17"/>
  <c r="H321" i="17"/>
  <c r="J321" i="17"/>
  <c r="K321" i="17"/>
  <c r="M321" i="17"/>
  <c r="B622" i="17"/>
  <c r="C622" i="17"/>
  <c r="D622" i="17"/>
  <c r="E622" i="17"/>
  <c r="F622" i="17"/>
  <c r="G622" i="17"/>
  <c r="H622" i="17"/>
  <c r="J622" i="17"/>
  <c r="K622" i="17"/>
  <c r="M622" i="17"/>
  <c r="B627" i="17"/>
  <c r="C627" i="17"/>
  <c r="D627" i="17"/>
  <c r="E627" i="17"/>
  <c r="F627" i="17"/>
  <c r="G627" i="17"/>
  <c r="H627" i="17"/>
  <c r="J627" i="17"/>
  <c r="K627" i="17"/>
  <c r="M627" i="17"/>
  <c r="B628" i="17"/>
  <c r="C628" i="17"/>
  <c r="D628" i="17"/>
  <c r="E628" i="17"/>
  <c r="F628" i="17"/>
  <c r="G628" i="17"/>
  <c r="H628" i="17"/>
  <c r="J628" i="17"/>
  <c r="K628" i="17"/>
  <c r="M628" i="17"/>
  <c r="B264" i="17"/>
  <c r="C264" i="17"/>
  <c r="D264" i="17"/>
  <c r="E264" i="17"/>
  <c r="F264" i="17"/>
  <c r="G264" i="17"/>
  <c r="H264" i="17"/>
  <c r="J264" i="17"/>
  <c r="K264" i="17"/>
  <c r="M264" i="17"/>
  <c r="B267" i="17"/>
  <c r="C267" i="17"/>
  <c r="D267" i="17"/>
  <c r="E267" i="17"/>
  <c r="F267" i="17"/>
  <c r="G267" i="17"/>
  <c r="H267" i="17"/>
  <c r="J267" i="17"/>
  <c r="K267" i="17"/>
  <c r="M267" i="17"/>
  <c r="B293" i="17"/>
  <c r="C293" i="17"/>
  <c r="D293" i="17"/>
  <c r="E293" i="17"/>
  <c r="F293" i="17"/>
  <c r="G293" i="17"/>
  <c r="H293" i="17"/>
  <c r="J293" i="17"/>
  <c r="K293" i="17"/>
  <c r="M293" i="17"/>
  <c r="B294" i="17"/>
  <c r="C294" i="17"/>
  <c r="D294" i="17"/>
  <c r="E294" i="17"/>
  <c r="F294" i="17"/>
  <c r="G294" i="17"/>
  <c r="H294" i="17"/>
  <c r="J294" i="17"/>
  <c r="K294" i="17"/>
  <c r="M294" i="17"/>
  <c r="B347" i="17"/>
  <c r="C347" i="17"/>
  <c r="D347" i="17"/>
  <c r="E347" i="17"/>
  <c r="F347" i="17"/>
  <c r="G347" i="17"/>
  <c r="H347" i="17"/>
  <c r="J347" i="17"/>
  <c r="K347" i="17"/>
  <c r="M347" i="17"/>
  <c r="B352" i="17"/>
  <c r="C352" i="17"/>
  <c r="D352" i="17"/>
  <c r="E352" i="17"/>
  <c r="F352" i="17"/>
  <c r="G352" i="17"/>
  <c r="H352" i="17"/>
  <c r="J352" i="17"/>
  <c r="K352" i="17"/>
  <c r="M352" i="17"/>
  <c r="H82" i="25"/>
  <c r="I422" i="17" s="1"/>
  <c r="K82" i="25"/>
  <c r="L422" i="17" s="1"/>
  <c r="H297" i="19"/>
  <c r="I197" i="17" s="1"/>
  <c r="K295" i="19"/>
  <c r="L154" i="17" s="1"/>
  <c r="H295" i="19"/>
  <c r="I154" i="17" s="1"/>
  <c r="H294" i="19"/>
  <c r="I150" i="17" s="1"/>
  <c r="H299" i="19" l="1"/>
  <c r="I233" i="17" s="1"/>
  <c r="K298" i="19"/>
  <c r="L230" i="17" s="1"/>
  <c r="K297" i="19"/>
  <c r="L197" i="17" s="1"/>
  <c r="K294" i="19"/>
  <c r="L150" i="17" s="1"/>
  <c r="H298" i="19"/>
  <c r="I230" i="17" s="1"/>
  <c r="H296" i="19"/>
  <c r="I193" i="17" s="1"/>
  <c r="K296" i="19"/>
  <c r="L193" i="17" s="1"/>
  <c r="K299" i="19"/>
  <c r="L233" i="17" s="1"/>
  <c r="H257" i="5"/>
  <c r="K260" i="5" s="1"/>
  <c r="L148" i="17" s="1"/>
  <c r="H256" i="5"/>
  <c r="K261" i="5" s="1"/>
  <c r="L143" i="17" s="1"/>
  <c r="H255" i="5"/>
  <c r="H261" i="5" s="1"/>
  <c r="I143" i="17" s="1"/>
  <c r="H254" i="5"/>
  <c r="H260" i="5" s="1"/>
  <c r="I148" i="17" s="1"/>
  <c r="K263" i="5" l="1"/>
  <c r="L176" i="17" s="1"/>
  <c r="H265" i="5"/>
  <c r="I200" i="17" s="1"/>
  <c r="H264" i="5"/>
  <c r="I195" i="17" s="1"/>
  <c r="K264" i="5"/>
  <c r="L195" i="17" s="1"/>
  <c r="H262" i="5"/>
  <c r="I174" i="17" s="1"/>
  <c r="K262" i="5"/>
  <c r="L174" i="17" s="1"/>
  <c r="K265" i="5"/>
  <c r="L200" i="17" s="1"/>
  <c r="H263" i="5"/>
  <c r="I176" i="17" s="1"/>
  <c r="K57" i="5"/>
  <c r="L2" i="17" s="1"/>
  <c r="H62" i="5"/>
  <c r="I20" i="17" s="1"/>
  <c r="H58" i="5"/>
  <c r="I14" i="17" s="1"/>
  <c r="H57" i="5"/>
  <c r="I2" i="17" s="1"/>
  <c r="K58" i="5" l="1"/>
  <c r="L14" i="17" s="1"/>
  <c r="K60" i="5"/>
  <c r="L16" i="17" s="1"/>
  <c r="H61" i="5"/>
  <c r="I94" i="17" s="1"/>
  <c r="K61" i="5"/>
  <c r="L94" i="17" s="1"/>
  <c r="H59" i="5"/>
  <c r="I15" i="17" s="1"/>
  <c r="K59" i="5"/>
  <c r="L15" i="17" s="1"/>
  <c r="K62" i="5"/>
  <c r="L20" i="17" s="1"/>
  <c r="H60" i="5"/>
  <c r="I16" i="17" s="1"/>
  <c r="L645" i="17"/>
  <c r="I645" i="17"/>
  <c r="K151" i="25"/>
  <c r="L469" i="17" s="1"/>
  <c r="H151" i="25"/>
  <c r="I469" i="17" s="1"/>
  <c r="K145" i="25"/>
  <c r="L468" i="17" s="1"/>
  <c r="H145" i="25"/>
  <c r="I468" i="17" s="1"/>
  <c r="K139" i="25"/>
  <c r="L458" i="17" s="1"/>
  <c r="H139" i="25"/>
  <c r="I458" i="17" s="1"/>
  <c r="K138" i="25"/>
  <c r="L457" i="17" s="1"/>
  <c r="H138" i="25"/>
  <c r="I457" i="17" s="1"/>
  <c r="L642" i="17"/>
  <c r="I642" i="17"/>
  <c r="H129" i="25"/>
  <c r="I436" i="17" s="1"/>
  <c r="K128" i="25"/>
  <c r="L427" i="17" s="1"/>
  <c r="H128" i="25"/>
  <c r="I427" i="17" s="1"/>
  <c r="K120" i="25"/>
  <c r="L443" i="17" s="1"/>
  <c r="H120" i="25"/>
  <c r="I443" i="17" s="1"/>
  <c r="H118" i="25"/>
  <c r="I425" i="17" s="1"/>
  <c r="I614" i="17"/>
  <c r="L743" i="17"/>
  <c r="L614" i="17"/>
  <c r="L331" i="17"/>
  <c r="L366" i="17"/>
  <c r="I366" i="17"/>
  <c r="I331" i="17"/>
  <c r="K76" i="25"/>
  <c r="L421" i="17" s="1"/>
  <c r="H76" i="25"/>
  <c r="I421" i="17" s="1"/>
  <c r="K70" i="25"/>
  <c r="L397" i="17" s="1"/>
  <c r="H70" i="25"/>
  <c r="I397" i="17" s="1"/>
  <c r="K69" i="25"/>
  <c r="L405" i="17" s="1"/>
  <c r="H69" i="25"/>
  <c r="I405" i="17" s="1"/>
  <c r="K78" i="8"/>
  <c r="L402" i="17" s="1"/>
  <c r="H83" i="8"/>
  <c r="I433" i="17" s="1"/>
  <c r="H79" i="8"/>
  <c r="I401" i="17" s="1"/>
  <c r="H82" i="8"/>
  <c r="I431" i="17" s="1"/>
  <c r="L709" i="17"/>
  <c r="I709" i="17"/>
  <c r="I708" i="17"/>
  <c r="H49" i="8"/>
  <c r="I179" i="17" s="1"/>
  <c r="H51" i="8"/>
  <c r="I218" i="17" s="1"/>
  <c r="H47" i="8"/>
  <c r="I156" i="17" s="1"/>
  <c r="H46" i="8"/>
  <c r="I151" i="17" s="1"/>
  <c r="L593" i="17"/>
  <c r="I593" i="17"/>
  <c r="I573" i="17" l="1"/>
  <c r="K49" i="8"/>
  <c r="L179" i="17" s="1"/>
  <c r="K50" i="8"/>
  <c r="L194" i="17" s="1"/>
  <c r="K46" i="8"/>
  <c r="L151" i="17" s="1"/>
  <c r="K82" i="8"/>
  <c r="L431" i="17" s="1"/>
  <c r="H119" i="25"/>
  <c r="I435" i="17" s="1"/>
  <c r="L708" i="17"/>
  <c r="K81" i="8"/>
  <c r="L420" i="17" s="1"/>
  <c r="I707" i="17"/>
  <c r="K80" i="8"/>
  <c r="L411" i="17" s="1"/>
  <c r="H130" i="25"/>
  <c r="I442" i="17" s="1"/>
  <c r="K130" i="25"/>
  <c r="L442" i="17" s="1"/>
  <c r="K118" i="25"/>
  <c r="L425" i="17" s="1"/>
  <c r="L744" i="17"/>
  <c r="L571" i="17"/>
  <c r="K129" i="25"/>
  <c r="L436" i="17" s="1"/>
  <c r="K119" i="25"/>
  <c r="L435" i="17" s="1"/>
  <c r="I744" i="17"/>
  <c r="I743" i="17"/>
  <c r="I572" i="17"/>
  <c r="L572" i="17"/>
  <c r="I392" i="17"/>
  <c r="L392" i="17"/>
  <c r="L573" i="17"/>
  <c r="I571" i="17"/>
  <c r="K83" i="8"/>
  <c r="L433" i="17" s="1"/>
  <c r="H78" i="8"/>
  <c r="I402" i="17" s="1"/>
  <c r="H81" i="8"/>
  <c r="I420" i="17" s="1"/>
  <c r="K79" i="8"/>
  <c r="L401" i="17" s="1"/>
  <c r="H80" i="8"/>
  <c r="I411" i="17" s="1"/>
  <c r="L707" i="17"/>
  <c r="K47" i="8"/>
  <c r="L156" i="17" s="1"/>
  <c r="H50" i="8"/>
  <c r="I194" i="17" s="1"/>
  <c r="H48" i="8"/>
  <c r="I189" i="17" s="1"/>
  <c r="K48" i="8"/>
  <c r="L189" i="17" s="1"/>
  <c r="K51" i="8"/>
  <c r="L218" i="17" s="1"/>
  <c r="L574" i="17"/>
  <c r="I574" i="17"/>
  <c r="I582" i="17"/>
  <c r="L575" i="17"/>
  <c r="I578" i="17"/>
  <c r="I587" i="17"/>
  <c r="L580" i="17"/>
  <c r="L583" i="17" l="1"/>
  <c r="I575" i="17"/>
  <c r="I577" i="17"/>
  <c r="L584" i="17"/>
  <c r="I583" i="17"/>
  <c r="I580" i="17"/>
  <c r="L576" i="17"/>
  <c r="L577" i="17"/>
  <c r="L582" i="17"/>
  <c r="L579" i="17"/>
  <c r="L587" i="17"/>
  <c r="L578" i="17"/>
  <c r="I576" i="17"/>
  <c r="I579" i="17"/>
  <c r="I584" i="17"/>
  <c r="L695" i="17" l="1"/>
  <c r="I695" i="17"/>
  <c r="L694" i="17"/>
  <c r="I694" i="17"/>
  <c r="L685" i="17"/>
  <c r="I685" i="17"/>
  <c r="L684" i="17"/>
  <c r="I684" i="17"/>
  <c r="L691" i="17"/>
  <c r="I691" i="17"/>
  <c r="L690" i="17"/>
  <c r="I690" i="17"/>
  <c r="L682" i="17"/>
  <c r="I682" i="17"/>
  <c r="L681" i="17"/>
  <c r="I681" i="17"/>
  <c r="L676" i="17"/>
  <c r="I676" i="17"/>
  <c r="L675" i="17"/>
  <c r="I675" i="17"/>
  <c r="L674" i="17"/>
  <c r="I674" i="17"/>
  <c r="L673" i="17"/>
  <c r="I673" i="17"/>
  <c r="L662" i="17"/>
  <c r="I662" i="17"/>
  <c r="I657" i="17"/>
  <c r="L651" i="17"/>
  <c r="I651" i="17"/>
  <c r="I724" i="17"/>
  <c r="L650" i="17"/>
  <c r="I650" i="17"/>
  <c r="L648" i="17"/>
  <c r="I661" i="17"/>
  <c r="I649" i="17"/>
  <c r="L654" i="17"/>
  <c r="L646" i="17"/>
  <c r="I659" i="17"/>
  <c r="I647" i="17"/>
  <c r="I658" i="17"/>
  <c r="K336" i="19"/>
  <c r="L386" i="17" s="1"/>
  <c r="H336" i="19"/>
  <c r="I386" i="17" s="1"/>
  <c r="K330" i="19"/>
  <c r="L385" i="17" s="1"/>
  <c r="H330" i="19"/>
  <c r="I385" i="17" s="1"/>
  <c r="K324" i="19"/>
  <c r="L371" i="17" s="1"/>
  <c r="H324" i="19"/>
  <c r="I371" i="17" s="1"/>
  <c r="K323" i="19"/>
  <c r="L370" i="17" s="1"/>
  <c r="H323" i="19"/>
  <c r="I370" i="17" s="1"/>
  <c r="K398" i="19"/>
  <c r="L393" i="17" s="1"/>
  <c r="H398" i="19"/>
  <c r="I393" i="17" s="1"/>
  <c r="K392" i="19"/>
  <c r="L391" i="17" s="1"/>
  <c r="H392" i="19"/>
  <c r="I391" i="17" s="1"/>
  <c r="K386" i="19"/>
  <c r="L357" i="17" s="1"/>
  <c r="H386" i="19"/>
  <c r="I357" i="17" s="1"/>
  <c r="K385" i="19"/>
  <c r="L360" i="17" s="1"/>
  <c r="H385" i="19"/>
  <c r="I360" i="17" s="1"/>
  <c r="L216" i="17"/>
  <c r="I644" i="17"/>
  <c r="L640" i="17"/>
  <c r="H365" i="19"/>
  <c r="I216" i="17" s="1"/>
  <c r="I740" i="17"/>
  <c r="L739" i="17"/>
  <c r="I739" i="17"/>
  <c r="K261" i="19"/>
  <c r="L103" i="17" s="1"/>
  <c r="H266" i="19"/>
  <c r="I229" i="17" s="1"/>
  <c r="K265" i="19"/>
  <c r="L192" i="17" s="1"/>
  <c r="K263" i="19"/>
  <c r="L155" i="17" s="1"/>
  <c r="K247" i="19"/>
  <c r="L100" i="17" s="1"/>
  <c r="K248" i="19"/>
  <c r="L131" i="17" s="1"/>
  <c r="H248" i="19"/>
  <c r="I131" i="17" s="1"/>
  <c r="H247" i="19"/>
  <c r="I100" i="17" s="1"/>
  <c r="L737" i="17"/>
  <c r="L735" i="17"/>
  <c r="I735" i="17"/>
  <c r="L678" i="17"/>
  <c r="I678" i="17"/>
  <c r="L726" i="17" l="1"/>
  <c r="H366" i="19"/>
  <c r="I326" i="17" s="1"/>
  <c r="I655" i="17"/>
  <c r="L661" i="17"/>
  <c r="H252" i="19"/>
  <c r="I234" i="17" s="1"/>
  <c r="I648" i="17"/>
  <c r="K250" i="19"/>
  <c r="L180" i="17" s="1"/>
  <c r="L663" i="17"/>
  <c r="L660" i="17"/>
  <c r="L655" i="17"/>
  <c r="L657" i="17"/>
  <c r="I663" i="17"/>
  <c r="L724" i="17"/>
  <c r="I726" i="17"/>
  <c r="I660" i="17"/>
  <c r="L649" i="17"/>
  <c r="I654" i="17"/>
  <c r="L647" i="17"/>
  <c r="L658" i="17"/>
  <c r="L652" i="17"/>
  <c r="L659" i="17"/>
  <c r="I646" i="17"/>
  <c r="I653" i="17"/>
  <c r="L653" i="17"/>
  <c r="I652" i="17"/>
  <c r="H261" i="19"/>
  <c r="I103" i="17" s="1"/>
  <c r="L715" i="17"/>
  <c r="K262" i="19"/>
  <c r="L133" i="17" s="1"/>
  <c r="L733" i="17"/>
  <c r="K366" i="19"/>
  <c r="L326" i="17" s="1"/>
  <c r="I718" i="17"/>
  <c r="L639" i="17"/>
  <c r="I643" i="17"/>
  <c r="L643" i="17"/>
  <c r="H367" i="19"/>
  <c r="I345" i="17" s="1"/>
  <c r="K367" i="19"/>
  <c r="L345" i="17" s="1"/>
  <c r="L644" i="17"/>
  <c r="I640" i="17"/>
  <c r="K266" i="19"/>
  <c r="L229" i="17" s="1"/>
  <c r="H264" i="19"/>
  <c r="I183" i="17" s="1"/>
  <c r="L740" i="17"/>
  <c r="I639" i="17"/>
  <c r="K264" i="19"/>
  <c r="L183" i="17" s="1"/>
  <c r="H262" i="19"/>
  <c r="I133" i="17" s="1"/>
  <c r="H265" i="19"/>
  <c r="I192" i="17" s="1"/>
  <c r="H263" i="19"/>
  <c r="I155" i="17" s="1"/>
  <c r="H251" i="19"/>
  <c r="I198" i="17" s="1"/>
  <c r="K251" i="19"/>
  <c r="L198" i="17" s="1"/>
  <c r="H249" i="19"/>
  <c r="I153" i="17" s="1"/>
  <c r="K249" i="19"/>
  <c r="L153" i="17" s="1"/>
  <c r="K252" i="19"/>
  <c r="L234" i="17" s="1"/>
  <c r="H250" i="19"/>
  <c r="I180" i="17" s="1"/>
  <c r="I736" i="17"/>
  <c r="I737" i="17"/>
  <c r="I738" i="17"/>
  <c r="L738" i="17"/>
  <c r="L718" i="17"/>
  <c r="L736" i="17"/>
  <c r="I733" i="17"/>
  <c r="I742" i="17"/>
  <c r="L734" i="17"/>
  <c r="L742" i="17"/>
  <c r="I715" i="17"/>
  <c r="I734" i="17"/>
  <c r="L184" i="17" l="1"/>
  <c r="I178" i="17" l="1"/>
  <c r="L178" i="17"/>
  <c r="I184" i="17"/>
  <c r="L415" i="17"/>
  <c r="H185" i="19"/>
  <c r="I415" i="17" s="1"/>
  <c r="L413" i="17"/>
  <c r="H179" i="19"/>
  <c r="I413" i="17" s="1"/>
  <c r="K173" i="19"/>
  <c r="L406" i="17" s="1"/>
  <c r="H173" i="19"/>
  <c r="I406" i="17" s="1"/>
  <c r="K172" i="19"/>
  <c r="L403" i="17" s="1"/>
  <c r="H172" i="19"/>
  <c r="I403" i="17" s="1"/>
  <c r="K164" i="19"/>
  <c r="L383" i="17" s="1"/>
  <c r="H164" i="19"/>
  <c r="I383" i="17" s="1"/>
  <c r="K163" i="19"/>
  <c r="L382" i="17" s="1"/>
  <c r="H163" i="19"/>
  <c r="I382" i="17" s="1"/>
  <c r="K162" i="19"/>
  <c r="L381" i="17" s="1"/>
  <c r="H162" i="19"/>
  <c r="I381" i="17" s="1"/>
  <c r="K161" i="19"/>
  <c r="L384" i="17" s="1"/>
  <c r="H161" i="19"/>
  <c r="I384" i="17" s="1"/>
  <c r="L634" i="17" l="1"/>
  <c r="I634" i="17"/>
  <c r="L633" i="17"/>
  <c r="I633" i="17"/>
  <c r="L632" i="17"/>
  <c r="I632" i="17"/>
  <c r="L631" i="17"/>
  <c r="I631" i="17"/>
  <c r="L636" i="17"/>
  <c r="I636" i="17"/>
  <c r="L635" i="17"/>
  <c r="I635" i="17"/>
  <c r="L367" i="17"/>
  <c r="I367" i="17"/>
  <c r="L364" i="17"/>
  <c r="H147" i="19"/>
  <c r="I364" i="17" s="1"/>
  <c r="I624" i="17"/>
  <c r="L620" i="17"/>
  <c r="L626" i="17"/>
  <c r="I626" i="17"/>
  <c r="I620" i="17"/>
  <c r="L710" i="17"/>
  <c r="L625" i="17"/>
  <c r="K132" i="19"/>
  <c r="L219" i="17" s="1"/>
  <c r="K118" i="19"/>
  <c r="L247" i="17" s="1"/>
  <c r="L623" i="17"/>
  <c r="I278" i="17"/>
  <c r="L630" i="17"/>
  <c r="I630" i="17"/>
  <c r="L629" i="17"/>
  <c r="L308" i="17"/>
  <c r="L281" i="17"/>
  <c r="L253" i="17"/>
  <c r="I628" i="17"/>
  <c r="I281" i="17"/>
  <c r="L321" i="17"/>
  <c r="K85" i="19"/>
  <c r="L267" i="17" s="1"/>
  <c r="H85" i="19"/>
  <c r="I267" i="17" s="1"/>
  <c r="K84" i="19"/>
  <c r="L264" i="17" s="1"/>
  <c r="H89" i="19"/>
  <c r="I352" i="17" s="1"/>
  <c r="K87" i="19"/>
  <c r="L294" i="17" s="1"/>
  <c r="H84" i="19"/>
  <c r="I264" i="17" s="1"/>
  <c r="I711" i="17" l="1"/>
  <c r="I710" i="17"/>
  <c r="I625" i="17"/>
  <c r="L249" i="17"/>
  <c r="I623" i="17"/>
  <c r="K135" i="19"/>
  <c r="L327" i="17" s="1"/>
  <c r="H133" i="19"/>
  <c r="I220" i="17" s="1"/>
  <c r="L624" i="17"/>
  <c r="L711" i="17"/>
  <c r="K136" i="19"/>
  <c r="L343" i="17" s="1"/>
  <c r="K134" i="19"/>
  <c r="L325" i="17" s="1"/>
  <c r="K137" i="19"/>
  <c r="L341" i="17" s="1"/>
  <c r="H135" i="19"/>
  <c r="I327" i="17" s="1"/>
  <c r="K122" i="19"/>
  <c r="L354" i="17" s="1"/>
  <c r="K123" i="19"/>
  <c r="L355" i="17" s="1"/>
  <c r="H121" i="19"/>
  <c r="I302" i="17" s="1"/>
  <c r="I629" i="17"/>
  <c r="L278" i="17"/>
  <c r="I249" i="17"/>
  <c r="I308" i="17"/>
  <c r="L627" i="17"/>
  <c r="I321" i="17"/>
  <c r="L628" i="17"/>
  <c r="I253" i="17"/>
  <c r="I622" i="17"/>
  <c r="L622" i="17"/>
  <c r="I627" i="17"/>
  <c r="H88" i="19"/>
  <c r="I347" i="17" s="1"/>
  <c r="K88" i="19"/>
  <c r="L347" i="17" s="1"/>
  <c r="H86" i="19"/>
  <c r="I293" i="17" s="1"/>
  <c r="K86" i="19"/>
  <c r="L293" i="17" s="1"/>
  <c r="K89" i="19"/>
  <c r="L352" i="17" s="1"/>
  <c r="H87" i="19"/>
  <c r="H118" i="19"/>
  <c r="I247" i="17" s="1"/>
  <c r="L638" i="17"/>
  <c r="I638" i="17"/>
  <c r="L637" i="17"/>
  <c r="I637" i="17"/>
  <c r="K110" i="21"/>
  <c r="L255" i="17" s="1"/>
  <c r="K109" i="21"/>
  <c r="L248" i="17" s="1"/>
  <c r="K112" i="21"/>
  <c r="L273" i="17" s="1"/>
  <c r="H109" i="21"/>
  <c r="I248" i="17" s="1"/>
  <c r="K111" i="21"/>
  <c r="L269" i="17" s="1"/>
  <c r="H113" i="21"/>
  <c r="I295" i="17" s="1"/>
  <c r="L716" i="17"/>
  <c r="L677" i="17"/>
  <c r="L719" i="17"/>
  <c r="L712" i="17"/>
  <c r="K195" i="5"/>
  <c r="L128" i="17" s="1"/>
  <c r="K191" i="5"/>
  <c r="L101" i="17" s="1"/>
  <c r="H191" i="5"/>
  <c r="I101" i="17" s="1"/>
  <c r="H194" i="5"/>
  <c r="I130" i="17" s="1"/>
  <c r="I598" i="17"/>
  <c r="I132" i="17"/>
  <c r="L605" i="17"/>
  <c r="I93" i="17"/>
  <c r="K156" i="5"/>
  <c r="L90" i="17" s="1"/>
  <c r="H161" i="5"/>
  <c r="I122" i="17" s="1"/>
  <c r="K160" i="5"/>
  <c r="L123" i="17" s="1"/>
  <c r="H160" i="5"/>
  <c r="I123" i="17" s="1"/>
  <c r="K249" i="5"/>
  <c r="L217" i="17" s="1"/>
  <c r="H249" i="5"/>
  <c r="I217" i="17" s="1"/>
  <c r="K243" i="5"/>
  <c r="L213" i="17" s="1"/>
  <c r="H243" i="5"/>
  <c r="I213" i="17" s="1"/>
  <c r="K237" i="5"/>
  <c r="L191" i="17" s="1"/>
  <c r="H237" i="5"/>
  <c r="I191" i="17" s="1"/>
  <c r="K236" i="5"/>
  <c r="L188" i="17" s="1"/>
  <c r="H236" i="5"/>
  <c r="I188" i="17" s="1"/>
  <c r="K228" i="5"/>
  <c r="L157" i="17" s="1"/>
  <c r="H228" i="5"/>
  <c r="I157" i="17" s="1"/>
  <c r="K227" i="5"/>
  <c r="L171" i="17" s="1"/>
  <c r="H227" i="5"/>
  <c r="I171" i="17" s="1"/>
  <c r="K226" i="5"/>
  <c r="L152" i="17" s="1"/>
  <c r="H226" i="5"/>
  <c r="I152" i="17" s="1"/>
  <c r="K225" i="5"/>
  <c r="L158" i="17" s="1"/>
  <c r="H225" i="5"/>
  <c r="I158" i="17" s="1"/>
  <c r="K349" i="19" l="1"/>
  <c r="L166" i="17" s="1"/>
  <c r="H354" i="19"/>
  <c r="I268" i="17" s="1"/>
  <c r="H357" i="19"/>
  <c r="I292" i="17" s="1"/>
  <c r="K350" i="19"/>
  <c r="L215" i="17" s="1"/>
  <c r="K348" i="19"/>
  <c r="L170" i="17" s="1"/>
  <c r="H352" i="19"/>
  <c r="I243" i="17" s="1"/>
  <c r="K357" i="19"/>
  <c r="L292" i="17" s="1"/>
  <c r="H355" i="19"/>
  <c r="I270" i="17" s="1"/>
  <c r="K356" i="19"/>
  <c r="L289" i="17" s="1"/>
  <c r="K355" i="19"/>
  <c r="L270" i="17" s="1"/>
  <c r="H350" i="19"/>
  <c r="I215" i="17" s="1"/>
  <c r="H353" i="19"/>
  <c r="I241" i="17" s="1"/>
  <c r="L244" i="17"/>
  <c r="I244" i="17"/>
  <c r="L713" i="17"/>
  <c r="H132" i="19"/>
  <c r="I219" i="17" s="1"/>
  <c r="I294" i="17"/>
  <c r="I606" i="17"/>
  <c r="K192" i="5"/>
  <c r="L118" i="17" s="1"/>
  <c r="K157" i="5"/>
  <c r="L92" i="17" s="1"/>
  <c r="K159" i="5"/>
  <c r="L97" i="17" s="1"/>
  <c r="H193" i="5"/>
  <c r="I119" i="17" s="1"/>
  <c r="L606" i="17"/>
  <c r="H157" i="5"/>
  <c r="I92" i="17" s="1"/>
  <c r="L120" i="17"/>
  <c r="H190" i="5"/>
  <c r="I106" i="17" s="1"/>
  <c r="I605" i="17"/>
  <c r="K190" i="5"/>
  <c r="L106" i="17" s="1"/>
  <c r="H136" i="19"/>
  <c r="I343" i="17" s="1"/>
  <c r="H137" i="19"/>
  <c r="I341" i="17" s="1"/>
  <c r="K133" i="19"/>
  <c r="L220" i="17" s="1"/>
  <c r="H134" i="19"/>
  <c r="I325" i="17" s="1"/>
  <c r="K121" i="19"/>
  <c r="L302" i="17" s="1"/>
  <c r="H119" i="19"/>
  <c r="I252" i="17" s="1"/>
  <c r="H122" i="19"/>
  <c r="I354" i="17" s="1"/>
  <c r="K120" i="19"/>
  <c r="L297" i="17" s="1"/>
  <c r="H123" i="19"/>
  <c r="I355" i="17" s="1"/>
  <c r="K119" i="19"/>
  <c r="L252" i="17" s="1"/>
  <c r="H120" i="19"/>
  <c r="I297" i="17" s="1"/>
  <c r="L720" i="17"/>
  <c r="I720" i="17"/>
  <c r="L240" i="17"/>
  <c r="H114" i="21"/>
  <c r="I303" i="17" s="1"/>
  <c r="H110" i="21"/>
  <c r="I255" i="17" s="1"/>
  <c r="K113" i="21"/>
  <c r="L295" i="17" s="1"/>
  <c r="K114" i="21"/>
  <c r="L303" i="17" s="1"/>
  <c r="H112" i="21"/>
  <c r="I273" i="17" s="1"/>
  <c r="H111" i="21"/>
  <c r="I269" i="17" s="1"/>
  <c r="I719" i="17"/>
  <c r="I716" i="17"/>
  <c r="I677" i="17"/>
  <c r="I713" i="17"/>
  <c r="I712" i="17"/>
  <c r="H195" i="5"/>
  <c r="I128" i="17" s="1"/>
  <c r="H192" i="5"/>
  <c r="I118" i="17" s="1"/>
  <c r="K194" i="5"/>
  <c r="L130" i="17" s="1"/>
  <c r="K193" i="5"/>
  <c r="L119" i="17" s="1"/>
  <c r="L93" i="17"/>
  <c r="L598" i="17"/>
  <c r="I120" i="17"/>
  <c r="L132" i="17"/>
  <c r="K158" i="5"/>
  <c r="L95" i="17" s="1"/>
  <c r="H156" i="5"/>
  <c r="I90" i="17" s="1"/>
  <c r="K161" i="5"/>
  <c r="L122" i="17" s="1"/>
  <c r="H159" i="5"/>
  <c r="I97" i="17" s="1"/>
  <c r="H158" i="5"/>
  <c r="I95" i="17" s="1"/>
  <c r="I240" i="17" l="1"/>
  <c r="I589" i="17"/>
  <c r="I741" i="17"/>
  <c r="L589" i="17"/>
  <c r="I21" i="17"/>
  <c r="L117" i="17"/>
  <c r="L112" i="17"/>
  <c r="L588" i="17"/>
  <c r="I117" i="17"/>
  <c r="L3" i="17"/>
  <c r="L17" i="17"/>
  <c r="L581" i="17"/>
  <c r="I3" i="17"/>
  <c r="K129" i="5"/>
  <c r="L280" i="17" s="1"/>
  <c r="H129" i="5"/>
  <c r="I280" i="17" s="1"/>
  <c r="K123" i="5"/>
  <c r="L275" i="17" s="1"/>
  <c r="H123" i="5"/>
  <c r="I275" i="17" s="1"/>
  <c r="K117" i="5"/>
  <c r="L242" i="17" s="1"/>
  <c r="H117" i="5"/>
  <c r="I242" i="17" s="1"/>
  <c r="K116" i="5"/>
  <c r="L245" i="17" s="1"/>
  <c r="H116" i="5"/>
  <c r="I245" i="17" s="1"/>
  <c r="H107" i="5"/>
  <c r="I238" i="17" s="1"/>
  <c r="K105" i="5"/>
  <c r="L231" i="17" s="1"/>
  <c r="H108" i="5"/>
  <c r="I206" i="17" s="1"/>
  <c r="K106" i="5"/>
  <c r="L235" i="17" s="1"/>
  <c r="H106" i="5"/>
  <c r="I235" i="17" s="1"/>
  <c r="K108" i="5"/>
  <c r="L206" i="17" s="1"/>
  <c r="K107" i="5"/>
  <c r="L238" i="17" s="1"/>
  <c r="H105" i="5"/>
  <c r="I231" i="17" s="1"/>
  <c r="L116" i="17"/>
  <c r="L21" i="17"/>
  <c r="L147" i="17" l="1"/>
  <c r="I144" i="17"/>
  <c r="L144" i="17"/>
  <c r="I586" i="17"/>
  <c r="I581" i="17"/>
  <c r="I112" i="17"/>
  <c r="I588" i="17"/>
  <c r="I116" i="17"/>
  <c r="L592" i="17"/>
  <c r="I590" i="17"/>
  <c r="L591" i="17"/>
  <c r="I17" i="17"/>
  <c r="L585" i="17"/>
  <c r="I592" i="17"/>
  <c r="I141" i="17"/>
  <c r="L141" i="17"/>
  <c r="L741" i="17"/>
  <c r="I591" i="17"/>
  <c r="I142" i="17"/>
  <c r="L142" i="17"/>
  <c r="L590" i="17"/>
  <c r="I585" i="17"/>
  <c r="I19" i="17"/>
  <c r="L19" i="17"/>
  <c r="L586" i="17"/>
</calcChain>
</file>

<file path=xl/sharedStrings.xml><?xml version="1.0" encoding="utf-8"?>
<sst xmlns="http://schemas.openxmlformats.org/spreadsheetml/2006/main" count="6068" uniqueCount="482">
  <si>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</si>
  <si>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</si>
  <si>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</si>
  <si>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</si>
  <si>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</si>
  <si>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</si>
  <si>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</si>
  <si>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</si>
  <si>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</si>
  <si>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</si>
  <si>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</si>
  <si>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</si>
  <si>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</si>
  <si>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</si>
  <si>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</si>
  <si>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</si>
  <si>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</si>
  <si>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</si>
  <si>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</si>
  <si>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</si>
  <si>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</si>
  <si>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</si>
  <si>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</si>
  <si>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</si>
  <si>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</si>
  <si>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</si>
  <si>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</si>
  <si>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</si>
  <si>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</si>
  <si>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</si>
  <si>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</si>
  <si>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</si>
  <si>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</si>
  <si>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</si>
  <si>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</si>
  <si>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</si>
  <si>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</si>
  <si>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</si>
  <si>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</si>
  <si>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</si>
  <si>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</si>
  <si>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</si>
  <si>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</si>
  <si>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</si>
  <si>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</si>
  <si>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</si>
  <si>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</si>
  <si>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</si>
  <si>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</si>
  <si>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</si>
  <si>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</si>
  <si>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</si>
  <si>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</si>
  <si>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</si>
  <si>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</si>
  <si>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</si>
  <si>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</si>
  <si>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</si>
  <si>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</si>
  <si>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</si>
  <si>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</si>
  <si>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</si>
  <si>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</si>
  <si>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</si>
  <si>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</si>
  <si>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</si>
  <si>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</si>
  <si>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</si>
  <si>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</si>
  <si>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</si>
  <si>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</si>
  <si>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</si>
  <si>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</si>
  <si>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</si>
  <si>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</si>
  <si>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</si>
  <si>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</si>
  <si>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</si>
  <si>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</si>
  <si>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</si>
  <si>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</si>
  <si>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</si>
  <si>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</si>
  <si>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</si>
  <si>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</si>
  <si>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</si>
  <si>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</si>
  <si>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</si>
  <si>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</si>
  <si>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</si>
  <si>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</si>
  <si>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</si>
  <si>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</si>
  <si>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</si>
  <si>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</si>
  <si>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</si>
  <si>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</si>
  <si>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</si>
  <si>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</si>
  <si>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</si>
  <si>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</si>
  <si>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</si>
  <si>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</si>
  <si>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</si>
  <si>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GENÇ AKIZ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</si>
  <si>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</si>
  <si>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</si>
  <si>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</si>
  <si>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</si>
  <si>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</si>
  <si>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</si>
  <si>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</si>
  <si>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</si>
  <si>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</si>
  <si>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</si>
  <si>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</si>
  <si>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</si>
  <si>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</si>
  <si>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</si>
  <si>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</si>
  <si>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</si>
  <si>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</si>
  <si>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</si>
  <si>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</si>
  <si>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</si>
  <si>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</si>
  <si>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</si>
  <si>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</si>
  <si>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</si>
  <si>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</si>
  <si>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</si>
  <si>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</si>
  <si>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</si>
  <si>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</si>
  <si>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</si>
  <si>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</si>
  <si>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</si>
  <si>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</si>
  <si>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</si>
  <si>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</si>
  <si>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</si>
  <si>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</si>
  <si>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</si>
  <si>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</si>
  <si>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</si>
  <si>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</si>
  <si>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</si>
  <si>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</si>
  <si>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</si>
  <si>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</si>
  <si>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</si>
  <si>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</si>
  <si>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</si>
  <si>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</si>
  <si>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</si>
  <si>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</si>
  <si>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</si>
  <si>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</si>
  <si>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</si>
  <si>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</si>
  <si>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</si>
  <si>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</si>
  <si>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</si>
  <si>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</si>
  <si>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</si>
  <si>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</si>
  <si>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</si>
  <si>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</si>
  <si>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</si>
  <si>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</si>
  <si>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</si>
  <si>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</si>
  <si>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</si>
  <si>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</si>
  <si>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</si>
  <si>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</si>
  <si>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</si>
  <si>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</si>
  <si>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</si>
  <si>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</si>
  <si>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</si>
  <si>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</si>
  <si>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</si>
  <si>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</si>
  <si>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</si>
  <si>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</si>
  <si>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</si>
  <si>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</si>
  <si>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</si>
  <si>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</si>
  <si>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</si>
  <si>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</si>
  <si>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</si>
  <si>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</si>
  <si>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</si>
  <si>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</si>
  <si>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</si>
  <si>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</si>
  <si>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</si>
  <si>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</si>
  <si>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</si>
  <si>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</si>
  <si>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</si>
  <si>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</si>
  <si>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</si>
  <si>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</si>
  <si>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</si>
  <si>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</si>
  <si>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</si>
  <si>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</si>
  <si>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</si>
  <si>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</si>
  <si>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</si>
  <si>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</si>
  <si>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</si>
  <si>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</si>
  <si>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</si>
  <si>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</si>
  <si>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</si>
  <si>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</si>
  <si>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</si>
  <si>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</si>
  <si>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</si>
  <si>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</si>
  <si>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</si>
  <si>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</si>
  <si>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</si>
  <si>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</si>
  <si>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</si>
  <si>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</si>
  <si>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</si>
  <si>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</si>
  <si>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</si>
  <si>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</si>
  <si>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</si>
  <si>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</si>
  <si>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</si>
  <si>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</si>
  <si>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</si>
  <si>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 xml:space="preserve">YILDIZLAR </t>
  </si>
  <si>
    <t>AMASYA ATATÜRK LİSESİ S.S</t>
  </si>
  <si>
    <t>BOKS</t>
  </si>
  <si>
    <t>HAMİT KAPLAN SPOR SALONU</t>
  </si>
  <si>
    <t xml:space="preserve"> YILDIZLAR</t>
  </si>
  <si>
    <t>AMASYA 12 HAZİRAN STADI</t>
  </si>
  <si>
    <t>ATLETİZM</t>
  </si>
  <si>
    <t xml:space="preserve">KÜÇÜKLER 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</si>
  <si>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</si>
  <si>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</si>
  <si>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</si>
  <si>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</si>
  <si>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</si>
  <si>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</si>
  <si>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RAGBİ</t>
  </si>
  <si>
    <t xml:space="preserve">KÜÇÜKLER /YILDIZLAR </t>
  </si>
  <si>
    <t>G. TÜRK OKÇULUKĞU</t>
  </si>
  <si>
    <t>GNÇ-YILD-KÇK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</si>
  <si>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</si>
  <si>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</si>
  <si>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</si>
  <si>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</si>
  <si>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</si>
  <si>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</si>
  <si>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</si>
  <si>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</si>
  <si>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</si>
  <si>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</si>
  <si>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</si>
  <si>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</si>
  <si>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</si>
  <si>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</si>
  <si>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</si>
  <si>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</si>
  <si>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</si>
  <si>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</si>
  <si>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</si>
  <si>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</si>
  <si>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</si>
  <si>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</si>
  <si>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</si>
  <si>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</si>
  <si>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</si>
  <si>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</si>
  <si>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</si>
  <si>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</si>
  <si>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</si>
  <si>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</si>
  <si>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</si>
  <si>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</si>
  <si>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</si>
  <si>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</si>
  <si>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</si>
  <si>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</si>
  <si>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</si>
  <si>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</si>
  <si>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</si>
  <si>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</si>
  <si>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</si>
  <si>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</si>
  <si>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YARI FİNAL 1. MAÇ MAĞLUBU</t>
  </si>
  <si>
    <t>YARI FİNAL 2. MAÇ MAĞLUBU</t>
  </si>
  <si>
    <t>YARI FİNAL 1. MAÇ GALİBİ</t>
  </si>
  <si>
    <t>YARI FİNAL 2. MAÇ GALİBİ</t>
  </si>
  <si>
    <t>A-B-C EN İYİ 2.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</si>
  <si>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</si>
  <si>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</si>
  <si>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</si>
  <si>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</si>
  <si>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</si>
  <si>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</si>
  <si>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</si>
  <si>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</si>
  <si>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</si>
  <si>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</si>
  <si>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</si>
  <si>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</si>
  <si>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</si>
  <si>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</si>
  <si>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</si>
  <si>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</si>
  <si>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</si>
  <si>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</si>
  <si>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</si>
  <si>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</si>
  <si>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</si>
  <si>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</si>
  <si>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</si>
  <si>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</si>
  <si>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</si>
  <si>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</si>
  <si>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</si>
  <si>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</si>
  <si>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</si>
  <si>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</si>
  <si>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</si>
  <si>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</si>
  <si>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</si>
  <si>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</si>
  <si>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</si>
  <si>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</si>
  <si>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</si>
  <si>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</si>
  <si>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</si>
  <si>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KÇK-YLD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</si>
  <si>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</si>
  <si>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</si>
  <si>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</si>
  <si>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</si>
  <si>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</si>
  <si>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</si>
  <si>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</si>
  <si>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</si>
  <si>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</si>
  <si>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</si>
  <si>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</si>
  <si>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</si>
  <si>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</si>
  <si>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</si>
  <si>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</si>
  <si>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</si>
  <si>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</si>
  <si>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</si>
  <si>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</si>
  <si>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</si>
  <si>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</si>
  <si>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</si>
  <si>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</si>
  <si>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</si>
  <si>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</si>
  <si>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</si>
  <si>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</si>
  <si>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</si>
  <si>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</si>
  <si>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</si>
  <si>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</si>
  <si>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</si>
  <si>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</si>
  <si>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</si>
  <si>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</si>
  <si>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</si>
  <si>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</si>
  <si>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</si>
  <si>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</si>
  <si>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</si>
  <si>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</si>
  <si>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</si>
  <si>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</si>
  <si>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</si>
  <si>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</si>
  <si>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</si>
  <si>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</si>
  <si>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</si>
  <si>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</si>
  <si>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</si>
  <si>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</si>
  <si>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</si>
  <si>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</si>
  <si>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</si>
  <si>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</si>
  <si>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</si>
  <si>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</si>
  <si>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</si>
  <si>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</si>
  <si>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</si>
  <si>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</si>
  <si>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</si>
  <si>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</si>
  <si>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</si>
  <si>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</si>
  <si>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</si>
  <si>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</si>
  <si>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</si>
  <si>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</si>
  <si>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</si>
  <si>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</si>
  <si>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</si>
  <si>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</si>
  <si>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</si>
  <si>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</si>
  <si>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</si>
  <si>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</si>
  <si>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</si>
  <si>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</si>
  <si>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</si>
  <si>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</si>
  <si>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</si>
  <si>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</si>
  <si>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</si>
  <si>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</si>
  <si>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</si>
  <si>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</si>
  <si>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</si>
  <si>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</si>
  <si>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</si>
  <si>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</si>
  <si>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</si>
  <si>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</si>
  <si>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</si>
  <si>
    <t>YEŞİL YENİCE O.O (ÇEKİLDİ)</t>
  </si>
  <si>
    <t>FURKAN SAİD ARSLANOĞLU</t>
  </si>
  <si>
    <t>MUHAMMED ESAD KESKİN</t>
  </si>
  <si>
    <t>YAŞAR MURAT TEMİZ (ÇALIŞTIRICI)</t>
  </si>
  <si>
    <t>GENÇLER KARMA-KIZLAR</t>
  </si>
  <si>
    <t>KÜÇÜK/YILDIZ(KARMA KIZ)</t>
  </si>
  <si>
    <t>ŞEHİT HÜSEYİN HATİPOĞLU İ.H.O (ÇEKİLDİ)</t>
  </si>
  <si>
    <t>KUPA TÖRENİ TARİH DEĞİŞİKLİĞİ</t>
  </si>
  <si>
    <t>KUPA TÖRENİ, TARİH DEĞİŞİKLİĞİ</t>
  </si>
  <si>
    <t>KUPA TÖRENİ, TARİH VE SAAT DEĞİŞİKLİĞİ</t>
  </si>
  <si>
    <t>AMASYA SOSYAL BİLİMLER L.</t>
  </si>
  <si>
    <t>AMASYA BORSA İSTANBUL T.M.T.A.L</t>
  </si>
  <si>
    <t>AMASYA SABUNCUOĞLU ŞEREFFEDİN M.T.A.L</t>
  </si>
  <si>
    <t>MERZİFON ŞEHİT DURSUN ÖZSARAÇ M.T.A.L</t>
  </si>
  <si>
    <t>GENÇLER B KIZ</t>
  </si>
  <si>
    <t>D GRUBU ELEME</t>
  </si>
  <si>
    <t>GNÇ B KIZ</t>
  </si>
  <si>
    <t>3-4'LÜK</t>
  </si>
  <si>
    <t>3.LÜK- 4.LÜK</t>
  </si>
  <si>
    <t>TÜRK TELEKOM ANADOLU İ.H.O</t>
  </si>
  <si>
    <t>AMASYA KUTLUBEY KOLEJİ O.O</t>
  </si>
  <si>
    <t>G.HACIKÖY GÜMÜŞ O.O</t>
  </si>
  <si>
    <t>ÖZEL MERZİFON SINAV O.O</t>
  </si>
  <si>
    <t>MERZİFON MEHMET ÇELEBİ O.O</t>
  </si>
  <si>
    <t>SULUOVA ŞEHİT OSMAN KARAKUŞ İ.H.O</t>
  </si>
  <si>
    <t>ÇEYREK FİNAL 1. MAÇ GALİBİ</t>
  </si>
  <si>
    <t>ÇEYREK FİNAL 2. MAÇ GALİBİ</t>
  </si>
  <si>
    <t>ÇEYREK FİNAL 3. MAÇ GALİBİ</t>
  </si>
  <si>
    <t>ÇEYREK FİNAL 4. MAÇ GALİBİ</t>
  </si>
  <si>
    <t>AMASYA TORUMTAY M.T.A.L</t>
  </si>
  <si>
    <t>ŞEHİT AHMET ÖZSOY A.İ.H.L</t>
  </si>
  <si>
    <t>ÖZEL AMASYA SINAV F.L</t>
  </si>
  <si>
    <t>G.HACIKÖY ŞEHİT SERCAN KOÇ Ç.P.A.L</t>
  </si>
  <si>
    <t>ÖZEL MERZİFON SINAV KOLEJİ O.O</t>
  </si>
  <si>
    <t>MERZİFON ANADOLU İ.H.L</t>
  </si>
  <si>
    <t>KÇK ERKEK</t>
  </si>
  <si>
    <t>ÇEYREK F.</t>
  </si>
  <si>
    <t>YARI F.</t>
  </si>
  <si>
    <t>GNÇ B ERK</t>
  </si>
  <si>
    <t>MERİZFON A.L</t>
  </si>
  <si>
    <t>SULUOVA ŞEHİT SÜLEYMAN AYDIN KIZ A.İ.H.L</t>
  </si>
  <si>
    <t>SULUOVA ŞEHİT RECEP İNCE İ.H.O</t>
  </si>
  <si>
    <t>TARİH DEĞİŞİKLİĞİ, KUPA TÖRENİ</t>
  </si>
  <si>
    <t>KUPA TÖRENİ,TARİH DEĞ.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</si>
</sst>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0" fillId="17" borderId="1" xfId="0" applyNumberFormat="1" applyFont="1" applyFill="1" applyBorder="1" applyAlignment="1">
      <alignment horizontal="center" vertical="center"/>
    </xf>
    <xf numFmtId="164" fontId="0" fillId="17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vertical="center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14" fontId="5" fillId="1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3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20" fontId="0" fillId="15" borderId="1" xfId="0" applyNumberFormat="1" applyFont="1" applyFill="1" applyBorder="1" applyAlignment="1">
      <alignment horizontal="center" vertical="center"/>
    </xf>
    <xf numFmtId="20" fontId="5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5" fillId="15" borderId="1" xfId="0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957"/>
  <sheetViews>
    <sheetView tabSelected="1" zoomScale="90" zoomScaleNormal="90" workbookViewId="0">
      <pane ySplit="1" topLeftCell="A393" activePane="bottomLeft" state="frozen"/>
      <selection pane="bottomLeft" activeCell="B403" sqref="B403:M406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5.140625" style="30" bestFit="1" customWidth="1"/>
    <col min="9" max="9" width="54.140625" style="28" customWidth="1"/>
    <col min="10" max="10" width="5.140625" style="4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x14ac:dyDescent="0.25">
      <c r="A2" s="49">
        <v>3</v>
      </c>
      <c r="B2" s="114">
        <f>VOLEYBOL!A57</f>
        <v>120</v>
      </c>
      <c r="C2" s="179">
        <f>VOLEYBOL!B57</f>
        <v>45597</v>
      </c>
      <c r="D2" s="180">
        <f>VOLEYBOL!C57</f>
        <v>0.39583333333333331</v>
      </c>
      <c r="E2" s="181" t="str">
        <f>VOLEYBOL!D57</f>
        <v>HAMİT KAPLAN S.S</v>
      </c>
      <c r="F2" s="181" t="str">
        <f>VOLEYBOL!E57</f>
        <v>VOLEYBOL</v>
      </c>
      <c r="G2" s="181" t="str">
        <f>VOLEYBOL!F57</f>
        <v>A GRB</v>
      </c>
      <c r="H2" s="182" t="str">
        <f>VOLEYBOL!G57</f>
        <v>GNÇ A KIZ</v>
      </c>
      <c r="I2" s="183" t="str">
        <f>VOLEYBOL!H57</f>
        <v>ÖZEL AMASYA KUTLUBEY KOLEJİ A.L</v>
      </c>
      <c r="J2" s="184">
        <f>VOLEYBOL!I57</f>
        <v>0</v>
      </c>
      <c r="K2" s="184">
        <f>VOLEYBOL!J57</f>
        <v>0</v>
      </c>
      <c r="L2" s="114" t="str">
        <f>VOLEYBOL!K57</f>
        <v>ÖZEL AMASYA SINAV F.L (ÇEKİLDİ)</v>
      </c>
      <c r="M2" s="181" t="str">
        <f>VOLEYBOL!L57</f>
        <v>……….</v>
      </c>
    </row>
    <row r="3" spans="1:13" x14ac:dyDescent="0.25">
      <c r="A3" s="49">
        <v>1</v>
      </c>
      <c r="B3" s="190">
        <f>VOLEYBOL!A70</f>
        <v>126</v>
      </c>
      <c r="C3" s="191">
        <f>VOLEYBOL!B70</f>
        <v>45597</v>
      </c>
      <c r="D3" s="192">
        <f>VOLEYBOL!C70</f>
        <v>0.4375</v>
      </c>
      <c r="E3" s="193" t="str">
        <f>VOLEYBOL!D70</f>
        <v>HAMİT KAPLAN S.S</v>
      </c>
      <c r="F3" s="193" t="str">
        <f>VOLEYBOL!E70</f>
        <v>VOLEYBOL</v>
      </c>
      <c r="G3" s="193" t="str">
        <f>VOLEYBOL!F70</f>
        <v>B GRB</v>
      </c>
      <c r="H3" s="194" t="str">
        <f>VOLEYBOL!G70</f>
        <v>GNÇ A KIZ</v>
      </c>
      <c r="I3" s="195" t="str">
        <f>VOLEYBOL!H70</f>
        <v>12 HAZİRAN A.L</v>
      </c>
      <c r="J3" s="196" t="str">
        <f>VOLEYBOL!I70</f>
        <v>0</v>
      </c>
      <c r="K3" s="196" t="str">
        <f>VOLEYBOL!J70</f>
        <v>3</v>
      </c>
      <c r="L3" s="190" t="str">
        <f>VOLEYBOL!K70</f>
        <v>SULUOVA ŞEHİT HÜSEYİN KAVAKLI F.L</v>
      </c>
      <c r="M3" s="193">
        <f>VOLEYBOL!L70</f>
        <v>0</v>
      </c>
    </row>
    <row r="4" spans="1:13" hidden="1" x14ac:dyDescent="0.25">
      <c r="A4" s="36">
        <v>467</v>
      </c>
      <c r="B4" s="36">
        <f>'FERDİ BRANŞLAR'!A98</f>
        <v>0</v>
      </c>
      <c r="C4" s="136">
        <f>'FERDİ BRANŞLAR'!B98</f>
        <v>0</v>
      </c>
      <c r="D4" s="137">
        <f>'FERDİ BRANŞLAR'!C98</f>
        <v>0</v>
      </c>
      <c r="E4" s="138">
        <f>'FERDİ BRANŞLAR'!D98</f>
        <v>0</v>
      </c>
      <c r="F4" s="138">
        <f>'FERDİ BRANŞLAR'!E98</f>
        <v>0</v>
      </c>
      <c r="G4" s="138">
        <f>'FERDİ BRANŞLAR'!F98</f>
        <v>0</v>
      </c>
      <c r="H4" s="139">
        <f>'FERDİ BRANŞLAR'!G98</f>
        <v>0</v>
      </c>
      <c r="I4" s="140" t="str">
        <f>'FERDİ BRANŞLAR'!H98</f>
        <v>……….</v>
      </c>
      <c r="J4" s="141" t="str">
        <f>'FERDİ BRANŞLAR'!I98</f>
        <v>…</v>
      </c>
      <c r="K4" s="141" t="str">
        <f>'FERDİ BRANŞLAR'!J98</f>
        <v>…</v>
      </c>
      <c r="L4" s="142" t="str">
        <f>'FERDİ BRANŞLAR'!K98</f>
        <v>……….</v>
      </c>
      <c r="M4" s="121">
        <f>'FERDİ BRANŞLAR'!L98</f>
        <v>0</v>
      </c>
    </row>
    <row r="5" spans="1:13" hidden="1" x14ac:dyDescent="0.25">
      <c r="A5" s="36">
        <v>473</v>
      </c>
      <c r="B5" s="36">
        <f>HOKEY!A30</f>
        <v>0</v>
      </c>
      <c r="C5" s="136">
        <f>HOKEY!B30</f>
        <v>0</v>
      </c>
      <c r="D5" s="137">
        <f>HOKEY!C30</f>
        <v>0</v>
      </c>
      <c r="E5" s="138">
        <f>HOKEY!D30</f>
        <v>0</v>
      </c>
      <c r="F5" s="138" t="str">
        <f>HOKEY!E30</f>
        <v>HOKEY</v>
      </c>
      <c r="G5" s="138" t="str">
        <f>HOKEY!F30</f>
        <v>…</v>
      </c>
      <c r="H5" s="139" t="str">
        <f>HOKEY!G30</f>
        <v>GNÇ A ERK</v>
      </c>
      <c r="I5" s="140">
        <f>HOKEY!H30</f>
        <v>0</v>
      </c>
      <c r="J5" s="141">
        <f>HOKEY!I30</f>
        <v>0</v>
      </c>
      <c r="K5" s="141">
        <f>HOKEY!J30</f>
        <v>0</v>
      </c>
      <c r="L5" s="142">
        <f>HOKEY!K30</f>
        <v>0</v>
      </c>
      <c r="M5" s="38" t="str">
        <f>HOKEY!L30</f>
        <v>……….</v>
      </c>
    </row>
    <row r="6" spans="1:13" hidden="1" x14ac:dyDescent="0.25">
      <c r="A6" s="36">
        <v>474</v>
      </c>
      <c r="B6" s="36">
        <f>HOKEY!A31</f>
        <v>0</v>
      </c>
      <c r="C6" s="136">
        <f>HOKEY!B31</f>
        <v>0</v>
      </c>
      <c r="D6" s="137">
        <f>HOKEY!C31</f>
        <v>0</v>
      </c>
      <c r="E6" s="138">
        <f>HOKEY!D31</f>
        <v>0</v>
      </c>
      <c r="F6" s="138" t="str">
        <f>HOKEY!E31</f>
        <v>HOKEY</v>
      </c>
      <c r="G6" s="138" t="str">
        <f>HOKEY!F31</f>
        <v>…</v>
      </c>
      <c r="H6" s="139" t="str">
        <f>HOKEY!G31</f>
        <v>GNÇ A ERK</v>
      </c>
      <c r="I6" s="140">
        <f>HOKEY!H31</f>
        <v>0</v>
      </c>
      <c r="J6" s="141">
        <f>HOKEY!I31</f>
        <v>0</v>
      </c>
      <c r="K6" s="141">
        <f>HOKEY!J31</f>
        <v>0</v>
      </c>
      <c r="L6" s="142">
        <f>HOKEY!K31</f>
        <v>0</v>
      </c>
      <c r="M6" s="38" t="str">
        <f>HOKEY!L31</f>
        <v>……….</v>
      </c>
    </row>
    <row r="7" spans="1:13" hidden="1" x14ac:dyDescent="0.25">
      <c r="A7" s="36">
        <v>478</v>
      </c>
      <c r="B7" s="36">
        <f>HOKEY!A44</f>
        <v>0</v>
      </c>
      <c r="C7" s="136">
        <f>HOKEY!B44</f>
        <v>0</v>
      </c>
      <c r="D7" s="137">
        <f>HOKEY!C44</f>
        <v>0</v>
      </c>
      <c r="E7" s="138">
        <f>HOKEY!D44</f>
        <v>0</v>
      </c>
      <c r="F7" s="138" t="str">
        <f>HOKEY!E44</f>
        <v>HOKEY</v>
      </c>
      <c r="G7" s="138" t="str">
        <f>HOKEY!F44</f>
        <v>…</v>
      </c>
      <c r="H7" s="139" t="str">
        <f>HOKEY!G44</f>
        <v>GNÇ A KIZ</v>
      </c>
      <c r="I7" s="140">
        <f>HOKEY!H44</f>
        <v>0</v>
      </c>
      <c r="J7" s="141">
        <f>HOKEY!I44</f>
        <v>0</v>
      </c>
      <c r="K7" s="141">
        <f>HOKEY!J44</f>
        <v>0</v>
      </c>
      <c r="L7" s="142">
        <f>HOKEY!K44</f>
        <v>0</v>
      </c>
      <c r="M7" s="38" t="str">
        <f>HOKEY!L44</f>
        <v>……….</v>
      </c>
    </row>
    <row r="8" spans="1:13" hidden="1" x14ac:dyDescent="0.25">
      <c r="A8" s="36">
        <v>475</v>
      </c>
      <c r="B8" s="36">
        <f>HOKEY!A32</f>
        <v>0</v>
      </c>
      <c r="C8" s="136">
        <f>HOKEY!B32</f>
        <v>0</v>
      </c>
      <c r="D8" s="137">
        <f>HOKEY!C32</f>
        <v>0</v>
      </c>
      <c r="E8" s="138">
        <f>HOKEY!D32</f>
        <v>0</v>
      </c>
      <c r="F8" s="138" t="str">
        <f>HOKEY!E32</f>
        <v>HOKEY</v>
      </c>
      <c r="G8" s="138" t="str">
        <f>HOKEY!F32</f>
        <v>…</v>
      </c>
      <c r="H8" s="139" t="str">
        <f>HOKEY!G32</f>
        <v>GNÇ A ERK</v>
      </c>
      <c r="I8" s="140">
        <f>HOKEY!H32</f>
        <v>0</v>
      </c>
      <c r="J8" s="141">
        <f>HOKEY!I32</f>
        <v>0</v>
      </c>
      <c r="K8" s="141">
        <f>HOKEY!J32</f>
        <v>0</v>
      </c>
      <c r="L8" s="142">
        <f>HOKEY!K32</f>
        <v>0</v>
      </c>
      <c r="M8" s="38" t="str">
        <f>HOKEY!L32</f>
        <v>……….</v>
      </c>
    </row>
    <row r="9" spans="1:13" hidden="1" x14ac:dyDescent="0.25">
      <c r="A9" s="36">
        <v>476</v>
      </c>
      <c r="B9" s="36">
        <f>HOKEY!A33</f>
        <v>0</v>
      </c>
      <c r="C9" s="136">
        <f>HOKEY!B33</f>
        <v>0</v>
      </c>
      <c r="D9" s="137">
        <f>HOKEY!C33</f>
        <v>0</v>
      </c>
      <c r="E9" s="138">
        <f>HOKEY!D33</f>
        <v>0</v>
      </c>
      <c r="F9" s="138" t="str">
        <f>HOKEY!E33</f>
        <v>HOKEY</v>
      </c>
      <c r="G9" s="138" t="str">
        <f>HOKEY!F33</f>
        <v>…</v>
      </c>
      <c r="H9" s="139" t="str">
        <f>HOKEY!G33</f>
        <v>GNÇ A ERK</v>
      </c>
      <c r="I9" s="140">
        <f>HOKEY!H33</f>
        <v>0</v>
      </c>
      <c r="J9" s="141">
        <f>HOKEY!I33</f>
        <v>0</v>
      </c>
      <c r="K9" s="141">
        <f>HOKEY!J33</f>
        <v>0</v>
      </c>
      <c r="L9" s="142">
        <f>HOKEY!K33</f>
        <v>0</v>
      </c>
      <c r="M9" s="121">
        <f>HOKEY!L33</f>
        <v>0</v>
      </c>
    </row>
    <row r="10" spans="1:13" hidden="1" x14ac:dyDescent="0.25">
      <c r="A10" s="36">
        <v>479</v>
      </c>
      <c r="B10" s="36">
        <f>HOKEY!A45</f>
        <v>0</v>
      </c>
      <c r="C10" s="136">
        <f>HOKEY!B45</f>
        <v>0</v>
      </c>
      <c r="D10" s="137">
        <f>HOKEY!C45</f>
        <v>0</v>
      </c>
      <c r="E10" s="138">
        <f>HOKEY!D45</f>
        <v>0</v>
      </c>
      <c r="F10" s="138" t="str">
        <f>HOKEY!E45</f>
        <v>HOKEY</v>
      </c>
      <c r="G10" s="138" t="str">
        <f>HOKEY!F45</f>
        <v>…</v>
      </c>
      <c r="H10" s="139" t="str">
        <f>HOKEY!G45</f>
        <v>GNÇ A KIZ</v>
      </c>
      <c r="I10" s="140">
        <f>HOKEY!H45</f>
        <v>0</v>
      </c>
      <c r="J10" s="141">
        <f>HOKEY!I45</f>
        <v>0</v>
      </c>
      <c r="K10" s="141">
        <f>HOKEY!J45</f>
        <v>0</v>
      </c>
      <c r="L10" s="142">
        <f>HOKEY!K45</f>
        <v>0</v>
      </c>
      <c r="M10" s="121">
        <f>HOKEY!L45</f>
        <v>0</v>
      </c>
    </row>
    <row r="11" spans="1:13" hidden="1" x14ac:dyDescent="0.25">
      <c r="A11" s="36">
        <v>471</v>
      </c>
      <c r="B11" s="36">
        <f>HOKEY!A28</f>
        <v>0</v>
      </c>
      <c r="C11" s="136">
        <f>HOKEY!B28</f>
        <v>0</v>
      </c>
      <c r="D11" s="137">
        <f>HOKEY!C28</f>
        <v>0</v>
      </c>
      <c r="E11" s="138">
        <f>HOKEY!D28</f>
        <v>0</v>
      </c>
      <c r="F11" s="138" t="str">
        <f>HOKEY!E28</f>
        <v>HOKEY</v>
      </c>
      <c r="G11" s="138" t="str">
        <f>HOKEY!F28</f>
        <v>…</v>
      </c>
      <c r="H11" s="139" t="str">
        <f>HOKEY!G28</f>
        <v>GNÇ A ERK</v>
      </c>
      <c r="I11" s="140">
        <f>HOKEY!H28</f>
        <v>0</v>
      </c>
      <c r="J11" s="141">
        <f>HOKEY!I28</f>
        <v>0</v>
      </c>
      <c r="K11" s="141">
        <f>HOKEY!J28</f>
        <v>0</v>
      </c>
      <c r="L11" s="142">
        <f>HOKEY!K28</f>
        <v>0</v>
      </c>
      <c r="M11" s="38">
        <f>HOKEY!L28</f>
        <v>0</v>
      </c>
    </row>
    <row r="12" spans="1:13" hidden="1" x14ac:dyDescent="0.25">
      <c r="A12" s="36">
        <v>472</v>
      </c>
      <c r="B12" s="36">
        <f>HOKEY!A29</f>
        <v>0</v>
      </c>
      <c r="C12" s="136">
        <f>HOKEY!B29</f>
        <v>0</v>
      </c>
      <c r="D12" s="137">
        <f>HOKEY!C29</f>
        <v>0</v>
      </c>
      <c r="E12" s="138">
        <f>HOKEY!D29</f>
        <v>0</v>
      </c>
      <c r="F12" s="138" t="str">
        <f>HOKEY!E29</f>
        <v>HOKEY</v>
      </c>
      <c r="G12" s="138" t="str">
        <f>HOKEY!F29</f>
        <v>…</v>
      </c>
      <c r="H12" s="139" t="str">
        <f>HOKEY!G29</f>
        <v>GNÇ A ERK</v>
      </c>
      <c r="I12" s="140">
        <f>HOKEY!H29</f>
        <v>0</v>
      </c>
      <c r="J12" s="141">
        <f>HOKEY!I29</f>
        <v>0</v>
      </c>
      <c r="K12" s="141">
        <f>HOKEY!J29</f>
        <v>0</v>
      </c>
      <c r="L12" s="142">
        <f>HOKEY!K29</f>
        <v>0</v>
      </c>
      <c r="M12" s="38">
        <f>HOKEY!L29</f>
        <v>0</v>
      </c>
    </row>
    <row r="13" spans="1:13" hidden="1" x14ac:dyDescent="0.25">
      <c r="A13" s="36">
        <v>477</v>
      </c>
      <c r="B13" s="36">
        <f>HOKEY!A43</f>
        <v>0</v>
      </c>
      <c r="C13" s="136">
        <f>HOKEY!B43</f>
        <v>0</v>
      </c>
      <c r="D13" s="137">
        <f>HOKEY!C43</f>
        <v>0</v>
      </c>
      <c r="E13" s="138">
        <f>HOKEY!D43</f>
        <v>0</v>
      </c>
      <c r="F13" s="138" t="str">
        <f>HOKEY!E43</f>
        <v>HOKEY</v>
      </c>
      <c r="G13" s="138" t="str">
        <f>HOKEY!F43</f>
        <v>…</v>
      </c>
      <c r="H13" s="139" t="str">
        <f>HOKEY!G43</f>
        <v>GNÇ A KIZ</v>
      </c>
      <c r="I13" s="140">
        <f>HOKEY!H43</f>
        <v>0</v>
      </c>
      <c r="J13" s="141">
        <f>HOKEY!I43</f>
        <v>0</v>
      </c>
      <c r="K13" s="141">
        <f>HOKEY!J43</f>
        <v>0</v>
      </c>
      <c r="L13" s="142">
        <f>HOKEY!K43</f>
        <v>0</v>
      </c>
      <c r="M13" s="38">
        <f>HOKEY!L43</f>
        <v>0</v>
      </c>
    </row>
    <row r="14" spans="1:13" x14ac:dyDescent="0.25">
      <c r="A14" s="49">
        <v>4</v>
      </c>
      <c r="B14" s="190">
        <f>VOLEYBOL!A58</f>
        <v>121</v>
      </c>
      <c r="C14" s="191">
        <f>VOLEYBOL!B58</f>
        <v>45597</v>
      </c>
      <c r="D14" s="192">
        <f>VOLEYBOL!C58</f>
        <v>0.54166666666666663</v>
      </c>
      <c r="E14" s="193" t="str">
        <f>VOLEYBOL!D58</f>
        <v>HAMİT KAPLAN S.S</v>
      </c>
      <c r="F14" s="193" t="str">
        <f>VOLEYBOL!E58</f>
        <v>VOLEYBOL</v>
      </c>
      <c r="G14" s="193" t="str">
        <f>VOLEYBOL!F58</f>
        <v>A GRB</v>
      </c>
      <c r="H14" s="194" t="str">
        <f>VOLEYBOL!G58</f>
        <v>GNÇ A KIZ</v>
      </c>
      <c r="I14" s="195" t="str">
        <f>VOLEYBOL!H58</f>
        <v>AMASYA LİSESİ</v>
      </c>
      <c r="J14" s="196" t="str">
        <f>VOLEYBOL!I58</f>
        <v>3</v>
      </c>
      <c r="K14" s="196" t="str">
        <f>VOLEYBOL!J58</f>
        <v>0</v>
      </c>
      <c r="L14" s="190" t="str">
        <f>VOLEYBOL!K58</f>
        <v>ÖZEL AMASYA AÇI A.L</v>
      </c>
      <c r="M14" s="193">
        <f>VOLEYBOL!L58</f>
        <v>0</v>
      </c>
    </row>
    <row r="15" spans="1:13" x14ac:dyDescent="0.25">
      <c r="A15" s="49">
        <v>12</v>
      </c>
      <c r="B15" s="190">
        <f>VOLEYBOL!A59</f>
        <v>122</v>
      </c>
      <c r="C15" s="191">
        <f>VOLEYBOL!B59</f>
        <v>45600</v>
      </c>
      <c r="D15" s="192">
        <f>VOLEYBOL!C59</f>
        <v>0.4375</v>
      </c>
      <c r="E15" s="193" t="str">
        <f>VOLEYBOL!D59</f>
        <v>HAMİT KAPLAN S.S</v>
      </c>
      <c r="F15" s="193" t="str">
        <f>VOLEYBOL!E59</f>
        <v>VOLEYBOL</v>
      </c>
      <c r="G15" s="193" t="str">
        <f>VOLEYBOL!F59</f>
        <v>A GRB</v>
      </c>
      <c r="H15" s="194" t="str">
        <f>VOLEYBOL!G59</f>
        <v>GNÇ A KIZ</v>
      </c>
      <c r="I15" s="195" t="str">
        <f>VOLEYBOL!H59</f>
        <v>ÖZEL AMASYA AÇI A.L</v>
      </c>
      <c r="J15" s="196" t="str">
        <f>VOLEYBOL!I59</f>
        <v>0</v>
      </c>
      <c r="K15" s="196" t="str">
        <f>VOLEYBOL!J59</f>
        <v>3</v>
      </c>
      <c r="L15" s="190" t="str">
        <f>VOLEYBOL!K59</f>
        <v>ÖZEL AMASYA KUTLUBEY KOLEJİ A.L</v>
      </c>
      <c r="M15" s="193">
        <f>VOLEYBOL!L59</f>
        <v>0</v>
      </c>
    </row>
    <row r="16" spans="1:13" x14ac:dyDescent="0.25">
      <c r="A16" s="49">
        <v>13</v>
      </c>
      <c r="B16" s="114">
        <f>VOLEYBOL!A60</f>
        <v>123</v>
      </c>
      <c r="C16" s="179">
        <f>VOLEYBOL!B60</f>
        <v>45600</v>
      </c>
      <c r="D16" s="180">
        <f>VOLEYBOL!C60</f>
        <v>0.45833333333333331</v>
      </c>
      <c r="E16" s="181" t="str">
        <f>VOLEYBOL!D60</f>
        <v>HAMİT KAPLAN S.S</v>
      </c>
      <c r="F16" s="181" t="str">
        <f>VOLEYBOL!E60</f>
        <v>VOLEYBOL</v>
      </c>
      <c r="G16" s="181" t="str">
        <f>VOLEYBOL!F60</f>
        <v>A GRB</v>
      </c>
      <c r="H16" s="182" t="str">
        <f>VOLEYBOL!G60</f>
        <v>GNÇ A KIZ</v>
      </c>
      <c r="I16" s="183" t="str">
        <f>VOLEYBOL!H60</f>
        <v>ÖZEL AMASYA SINAV F.L (ÇEKİLDİ)</v>
      </c>
      <c r="J16" s="184">
        <f>VOLEYBOL!I60</f>
        <v>0</v>
      </c>
      <c r="K16" s="184">
        <f>VOLEYBOL!J60</f>
        <v>0</v>
      </c>
      <c r="L16" s="114" t="str">
        <f>VOLEYBOL!K60</f>
        <v>AMASYA LİSESİ</v>
      </c>
      <c r="M16" s="181">
        <f>VOLEYBOL!L60</f>
        <v>0</v>
      </c>
    </row>
    <row r="17" spans="1:13" x14ac:dyDescent="0.25">
      <c r="A17" s="49">
        <v>2</v>
      </c>
      <c r="B17" s="190">
        <f>VOLEYBOL!A71</f>
        <v>127</v>
      </c>
      <c r="C17" s="191">
        <f>VOLEYBOL!B71</f>
        <v>45600</v>
      </c>
      <c r="D17" s="192">
        <f>VOLEYBOL!C71</f>
        <v>0.54166666666666663</v>
      </c>
      <c r="E17" s="193" t="str">
        <f>VOLEYBOL!D71</f>
        <v>HAMİT KAPLAN S.S</v>
      </c>
      <c r="F17" s="193" t="str">
        <f>VOLEYBOL!E71</f>
        <v>VOLEYBOL</v>
      </c>
      <c r="G17" s="193" t="str">
        <f>VOLEYBOL!F71</f>
        <v>B GRB</v>
      </c>
      <c r="H17" s="194" t="str">
        <f>VOLEYBOL!G71</f>
        <v>GNÇ A KIZ</v>
      </c>
      <c r="I17" s="195" t="str">
        <f>VOLEYBOL!H71</f>
        <v>AMASYA SABUNCUOĞLU ŞEREFEDDİN M.T.A.L</v>
      </c>
      <c r="J17" s="196" t="str">
        <f>VOLEYBOL!I71</f>
        <v>3</v>
      </c>
      <c r="K17" s="196" t="str">
        <f>VOLEYBOL!J71</f>
        <v>2</v>
      </c>
      <c r="L17" s="190" t="str">
        <f>VOLEYBOL!K71</f>
        <v>12 HAZİRAN A.L</v>
      </c>
      <c r="M17" s="193">
        <f>VOLEYBOL!L71</f>
        <v>0</v>
      </c>
    </row>
    <row r="18" spans="1:13" hidden="1" x14ac:dyDescent="0.25">
      <c r="A18" s="36">
        <v>528</v>
      </c>
      <c r="B18" s="36">
        <f>'FERDİ BRANŞLAR'!A100</f>
        <v>0</v>
      </c>
      <c r="C18" s="136">
        <f>'FERDİ BRANŞLAR'!B100</f>
        <v>0</v>
      </c>
      <c r="D18" s="137">
        <f>'FERDİ BRANŞLAR'!C100</f>
        <v>0</v>
      </c>
      <c r="E18" s="138">
        <f>'FERDİ BRANŞLAR'!D100</f>
        <v>0</v>
      </c>
      <c r="F18" s="138">
        <f>'FERDİ BRANŞLAR'!E100</f>
        <v>0</v>
      </c>
      <c r="G18" s="138">
        <f>'FERDİ BRANŞLAR'!F100</f>
        <v>0</v>
      </c>
      <c r="H18" s="139">
        <f>'FERDİ BRANŞLAR'!G100</f>
        <v>0</v>
      </c>
      <c r="I18" s="140" t="str">
        <f>'FERDİ BRANŞLAR'!H100</f>
        <v>……….</v>
      </c>
      <c r="J18" s="141" t="str">
        <f>'FERDİ BRANŞLAR'!I100</f>
        <v>…</v>
      </c>
      <c r="K18" s="141" t="str">
        <f>'FERDİ BRANŞLAR'!J100</f>
        <v>…</v>
      </c>
      <c r="L18" s="142" t="str">
        <f>'FERDİ BRANŞLAR'!K100</f>
        <v>……….</v>
      </c>
      <c r="M18" s="121">
        <f>'FERDİ BRANŞLAR'!L100</f>
        <v>0</v>
      </c>
    </row>
    <row r="19" spans="1:13" x14ac:dyDescent="0.25">
      <c r="A19" s="49">
        <v>8</v>
      </c>
      <c r="B19" s="190">
        <f>VOLEYBOL!A72</f>
        <v>128</v>
      </c>
      <c r="C19" s="191">
        <f>VOLEYBOL!B72</f>
        <v>45602</v>
      </c>
      <c r="D19" s="192">
        <f>VOLEYBOL!C72</f>
        <v>0.41666666666666669</v>
      </c>
      <c r="E19" s="193" t="str">
        <f>VOLEYBOL!D72</f>
        <v>HAMİT KAPLAN S.S</v>
      </c>
      <c r="F19" s="193" t="str">
        <f>VOLEYBOL!E72</f>
        <v>VOLEYBOL</v>
      </c>
      <c r="G19" s="193" t="str">
        <f>VOLEYBOL!F72</f>
        <v>B GRB</v>
      </c>
      <c r="H19" s="194" t="str">
        <f>VOLEYBOL!G72</f>
        <v>GNÇ A KIZ</v>
      </c>
      <c r="I19" s="195" t="str">
        <f>VOLEYBOL!H72</f>
        <v>SULUOVA ŞEHİT HÜSEYİN KAVAKLI F.L</v>
      </c>
      <c r="J19" s="196" t="str">
        <f>VOLEYBOL!I72</f>
        <v>3</v>
      </c>
      <c r="K19" s="196" t="str">
        <f>VOLEYBOL!J72</f>
        <v>0</v>
      </c>
      <c r="L19" s="190" t="str">
        <f>VOLEYBOL!K72</f>
        <v>AMASYA SABUNCUOĞLU ŞEREFEDDİN M.T.A.L</v>
      </c>
      <c r="M19" s="193">
        <f>VOLEYBOL!L72</f>
        <v>0</v>
      </c>
    </row>
    <row r="20" spans="1:13" x14ac:dyDescent="0.25">
      <c r="A20" s="49">
        <v>437</v>
      </c>
      <c r="B20" s="114">
        <f>VOLEYBOL!A62</f>
        <v>125</v>
      </c>
      <c r="C20" s="179">
        <f>VOLEYBOL!B62</f>
        <v>45602</v>
      </c>
      <c r="D20" s="180">
        <f>VOLEYBOL!C62</f>
        <v>0.54166666666666663</v>
      </c>
      <c r="E20" s="181" t="str">
        <f>VOLEYBOL!D62</f>
        <v>HAMİT KAPLAN S.S</v>
      </c>
      <c r="F20" s="181" t="str">
        <f>VOLEYBOL!E62</f>
        <v>VOLEYBOL</v>
      </c>
      <c r="G20" s="181" t="str">
        <f>VOLEYBOL!F62</f>
        <v>A GRB</v>
      </c>
      <c r="H20" s="182" t="str">
        <f>VOLEYBOL!G62</f>
        <v>GNÇ A KIZ</v>
      </c>
      <c r="I20" s="183" t="str">
        <f>VOLEYBOL!H62</f>
        <v>ÖZEL AMASYA AÇI A.L</v>
      </c>
      <c r="J20" s="184">
        <f>VOLEYBOL!I62</f>
        <v>0</v>
      </c>
      <c r="K20" s="184">
        <f>VOLEYBOL!J62</f>
        <v>0</v>
      </c>
      <c r="L20" s="114" t="str">
        <f>VOLEYBOL!K62</f>
        <v>ÖZEL AMASYA SINAV F.L (ÇEKİLDİ)</v>
      </c>
      <c r="M20" s="181">
        <f>VOLEYBOL!L62</f>
        <v>0</v>
      </c>
    </row>
    <row r="21" spans="1:13" x14ac:dyDescent="0.25">
      <c r="A21" s="49">
        <v>10</v>
      </c>
      <c r="B21" s="190">
        <f>VOLEYBOL!A90</f>
        <v>132</v>
      </c>
      <c r="C21" s="191">
        <f>VOLEYBOL!B90</f>
        <v>45603</v>
      </c>
      <c r="D21" s="192">
        <f>VOLEYBOL!C90</f>
        <v>0.4375</v>
      </c>
      <c r="E21" s="193" t="str">
        <f>VOLEYBOL!D90</f>
        <v>G.HACIKÖY S.S</v>
      </c>
      <c r="F21" s="193" t="str">
        <f>VOLEYBOL!E90</f>
        <v>VOLEYBOL</v>
      </c>
      <c r="G21" s="193" t="str">
        <f>VOLEYBOL!F90</f>
        <v>D GRB</v>
      </c>
      <c r="H21" s="194" t="str">
        <f>VOLEYBOL!G90</f>
        <v>GNÇ A KIZ</v>
      </c>
      <c r="I21" s="195" t="str">
        <f>VOLEYBOL!H90</f>
        <v>GÜMÜŞHACIKÖY HASAN COCİ A.L</v>
      </c>
      <c r="J21" s="196" t="str">
        <f>VOLEYBOL!I90</f>
        <v>3</v>
      </c>
      <c r="K21" s="196" t="str">
        <f>VOLEYBOL!J90</f>
        <v>0</v>
      </c>
      <c r="L21" s="190" t="str">
        <f>VOLEYBOL!K90</f>
        <v>MERZİFON F.L</v>
      </c>
      <c r="M21" s="193">
        <f>VOLEYBOL!L90</f>
        <v>0</v>
      </c>
    </row>
    <row r="22" spans="1:13" hidden="1" x14ac:dyDescent="0.25">
      <c r="A22" s="36">
        <v>372</v>
      </c>
      <c r="B22" s="36">
        <f>'FERDİ BRANŞLAR'!A71</f>
        <v>0</v>
      </c>
      <c r="C22" s="136">
        <f>'FERDİ BRANŞLAR'!B71</f>
        <v>0</v>
      </c>
      <c r="D22" s="137">
        <f>'FERDİ BRANŞLAR'!C71</f>
        <v>0</v>
      </c>
      <c r="E22" s="138">
        <f>'FERDİ BRANŞLAR'!D71</f>
        <v>0</v>
      </c>
      <c r="F22" s="138">
        <f>'FERDİ BRANŞLAR'!E71</f>
        <v>0</v>
      </c>
      <c r="G22" s="138">
        <f>'FERDİ BRANŞLAR'!F71</f>
        <v>0</v>
      </c>
      <c r="H22" s="139">
        <f>'FERDİ BRANŞLAR'!G71</f>
        <v>0</v>
      </c>
      <c r="I22" s="140" t="str">
        <f>'FERDİ BRANŞLAR'!H71</f>
        <v>……….</v>
      </c>
      <c r="J22" s="141" t="str">
        <f>'FERDİ BRANŞLAR'!I71</f>
        <v>…</v>
      </c>
      <c r="K22" s="141" t="str">
        <f>'FERDİ BRANŞLAR'!J71</f>
        <v>…</v>
      </c>
      <c r="L22" s="142" t="str">
        <f>'FERDİ BRANŞLAR'!K71</f>
        <v>……….</v>
      </c>
      <c r="M22" s="121">
        <f>'FERDİ BRANŞLAR'!L71</f>
        <v>0</v>
      </c>
    </row>
    <row r="23" spans="1:13" hidden="1" x14ac:dyDescent="0.25">
      <c r="A23" s="36">
        <v>480</v>
      </c>
      <c r="B23" s="36">
        <f>HOKEY!A55</f>
        <v>0</v>
      </c>
      <c r="C23" s="136">
        <f>HOKEY!B55</f>
        <v>0</v>
      </c>
      <c r="D23" s="137">
        <f>HOKEY!C55</f>
        <v>0</v>
      </c>
      <c r="E23" s="138">
        <f>HOKEY!D55</f>
        <v>0</v>
      </c>
      <c r="F23" s="138" t="str">
        <f>HOKEY!E55</f>
        <v>HOKEY</v>
      </c>
      <c r="G23" s="138" t="str">
        <f>HOKEY!F55</f>
        <v>…</v>
      </c>
      <c r="H23" s="139" t="str">
        <f>HOKEY!G55</f>
        <v>YILDIZ ERK</v>
      </c>
      <c r="I23" s="140">
        <f>HOKEY!H55</f>
        <v>0</v>
      </c>
      <c r="J23" s="141">
        <f>HOKEY!I55</f>
        <v>0</v>
      </c>
      <c r="K23" s="141">
        <f>HOKEY!J55</f>
        <v>0</v>
      </c>
      <c r="L23" s="142">
        <f>HOKEY!K55</f>
        <v>0</v>
      </c>
      <c r="M23" s="38">
        <f>HOKEY!L55</f>
        <v>0</v>
      </c>
    </row>
    <row r="24" spans="1:13" hidden="1" x14ac:dyDescent="0.25">
      <c r="A24" s="36">
        <v>483</v>
      </c>
      <c r="B24" s="36">
        <f>HOKEY!A67</f>
        <v>0</v>
      </c>
      <c r="C24" s="136">
        <f>HOKEY!B67</f>
        <v>0</v>
      </c>
      <c r="D24" s="137">
        <f>HOKEY!C67</f>
        <v>0</v>
      </c>
      <c r="E24" s="138">
        <f>HOKEY!D67</f>
        <v>0</v>
      </c>
      <c r="F24" s="138" t="str">
        <f>HOKEY!E67</f>
        <v>HOKEY</v>
      </c>
      <c r="G24" s="138" t="str">
        <f>HOKEY!F67</f>
        <v>…</v>
      </c>
      <c r="H24" s="139" t="str">
        <f>HOKEY!G67</f>
        <v>YILDIZ KIZ</v>
      </c>
      <c r="I24" s="140">
        <f>HOKEY!H67</f>
        <v>0</v>
      </c>
      <c r="J24" s="141">
        <f>HOKEY!I67</f>
        <v>0</v>
      </c>
      <c r="K24" s="141">
        <f>HOKEY!J67</f>
        <v>0</v>
      </c>
      <c r="L24" s="142">
        <f>HOKEY!K67</f>
        <v>0</v>
      </c>
      <c r="M24" s="38" t="str">
        <f>HOKEY!L67</f>
        <v>……….</v>
      </c>
    </row>
    <row r="25" spans="1:13" hidden="1" x14ac:dyDescent="0.25">
      <c r="A25" s="36">
        <v>481</v>
      </c>
      <c r="B25" s="36">
        <f>HOKEY!A56</f>
        <v>0</v>
      </c>
      <c r="C25" s="136">
        <f>HOKEY!B56</f>
        <v>0</v>
      </c>
      <c r="D25" s="137">
        <f>HOKEY!C56</f>
        <v>0</v>
      </c>
      <c r="E25" s="138">
        <f>HOKEY!D56</f>
        <v>0</v>
      </c>
      <c r="F25" s="138" t="str">
        <f>HOKEY!E56</f>
        <v>HOKEY</v>
      </c>
      <c r="G25" s="138" t="str">
        <f>HOKEY!F56</f>
        <v>…</v>
      </c>
      <c r="H25" s="139" t="str">
        <f>HOKEY!G56</f>
        <v>YILDIZ ERK</v>
      </c>
      <c r="I25" s="140">
        <f>HOKEY!H56</f>
        <v>0</v>
      </c>
      <c r="J25" s="141">
        <f>HOKEY!I56</f>
        <v>0</v>
      </c>
      <c r="K25" s="141">
        <f>HOKEY!J56</f>
        <v>0</v>
      </c>
      <c r="L25" s="142">
        <f>HOKEY!K56</f>
        <v>0</v>
      </c>
      <c r="M25" s="38">
        <f>HOKEY!L56</f>
        <v>0</v>
      </c>
    </row>
    <row r="26" spans="1:13" ht="18" hidden="1" customHeight="1" x14ac:dyDescent="0.25">
      <c r="A26" s="36">
        <v>484</v>
      </c>
      <c r="B26" s="36">
        <f>HOKEY!A68</f>
        <v>0</v>
      </c>
      <c r="C26" s="136">
        <f>HOKEY!B68</f>
        <v>0</v>
      </c>
      <c r="D26" s="137">
        <f>HOKEY!C68</f>
        <v>0</v>
      </c>
      <c r="E26" s="138">
        <f>HOKEY!D68</f>
        <v>0</v>
      </c>
      <c r="F26" s="138" t="str">
        <f>HOKEY!E68</f>
        <v>HOKEY</v>
      </c>
      <c r="G26" s="138" t="str">
        <f>HOKEY!F68</f>
        <v>…</v>
      </c>
      <c r="H26" s="139" t="str">
        <f>HOKEY!G68</f>
        <v>YILDIZ KIZ</v>
      </c>
      <c r="I26" s="140">
        <f>HOKEY!H68</f>
        <v>0</v>
      </c>
      <c r="J26" s="141">
        <f>HOKEY!I68</f>
        <v>0</v>
      </c>
      <c r="K26" s="141">
        <f>HOKEY!J68</f>
        <v>0</v>
      </c>
      <c r="L26" s="142">
        <f>HOKEY!K68</f>
        <v>0</v>
      </c>
      <c r="M26" s="38" t="str">
        <f>HOKEY!L68</f>
        <v>……….</v>
      </c>
    </row>
    <row r="27" spans="1:13" hidden="1" x14ac:dyDescent="0.25">
      <c r="A27" s="36">
        <v>482</v>
      </c>
      <c r="B27" s="36">
        <f>HOKEY!A57</f>
        <v>0</v>
      </c>
      <c r="C27" s="136">
        <f>HOKEY!B57</f>
        <v>0</v>
      </c>
      <c r="D27" s="137">
        <f>HOKEY!C57</f>
        <v>0</v>
      </c>
      <c r="E27" s="138">
        <f>HOKEY!D57</f>
        <v>0</v>
      </c>
      <c r="F27" s="138" t="str">
        <f>HOKEY!E57</f>
        <v>HOKEY</v>
      </c>
      <c r="G27" s="138" t="str">
        <f>HOKEY!F57</f>
        <v>…</v>
      </c>
      <c r="H27" s="139" t="str">
        <f>HOKEY!G57</f>
        <v>YILDIZ ERK</v>
      </c>
      <c r="I27" s="140">
        <f>HOKEY!H57</f>
        <v>0</v>
      </c>
      <c r="J27" s="141">
        <f>HOKEY!I57</f>
        <v>0</v>
      </c>
      <c r="K27" s="141">
        <f>HOKEY!J57</f>
        <v>0</v>
      </c>
      <c r="L27" s="142">
        <f>HOKEY!K57</f>
        <v>0</v>
      </c>
      <c r="M27" s="121">
        <f>HOKEY!L57</f>
        <v>0</v>
      </c>
    </row>
    <row r="28" spans="1:13" hidden="1" x14ac:dyDescent="0.25">
      <c r="A28" s="36">
        <v>485</v>
      </c>
      <c r="B28" s="36">
        <f>HOKEY!A69</f>
        <v>0</v>
      </c>
      <c r="C28" s="136">
        <f>HOKEY!B69</f>
        <v>0</v>
      </c>
      <c r="D28" s="137">
        <f>HOKEY!C69</f>
        <v>0</v>
      </c>
      <c r="E28" s="138">
        <f>HOKEY!D69</f>
        <v>0</v>
      </c>
      <c r="F28" s="138" t="str">
        <f>HOKEY!E69</f>
        <v>HOKEY</v>
      </c>
      <c r="G28" s="138" t="str">
        <f>HOKEY!F69</f>
        <v>…</v>
      </c>
      <c r="H28" s="139" t="str">
        <f>HOKEY!G69</f>
        <v>YILDIZ KIZ</v>
      </c>
      <c r="I28" s="140">
        <f>HOKEY!H69</f>
        <v>0</v>
      </c>
      <c r="J28" s="141">
        <f>HOKEY!I69</f>
        <v>0</v>
      </c>
      <c r="K28" s="141">
        <f>HOKEY!J69</f>
        <v>0</v>
      </c>
      <c r="L28" s="142">
        <f>HOKEY!K69</f>
        <v>0</v>
      </c>
      <c r="M28" s="121">
        <f>HOKEY!L69</f>
        <v>0</v>
      </c>
    </row>
    <row r="29" spans="1:13" hidden="1" x14ac:dyDescent="0.25">
      <c r="A29" s="36">
        <v>539</v>
      </c>
      <c r="B29" s="36">
        <f>KRİKET!A59</f>
        <v>0</v>
      </c>
      <c r="C29" s="136">
        <f>KRİKET!B59</f>
        <v>0</v>
      </c>
      <c r="D29" s="137">
        <f>KRİKET!C59</f>
        <v>0</v>
      </c>
      <c r="E29" s="138">
        <f>KRİKET!D59</f>
        <v>0</v>
      </c>
      <c r="F29" s="138" t="str">
        <f>KRİKET!E59</f>
        <v>KRİKET</v>
      </c>
      <c r="G29" s="138" t="str">
        <f>KRİKET!F59</f>
        <v>…</v>
      </c>
      <c r="H29" s="139" t="str">
        <f>KRİKET!G59</f>
        <v>YILDIZ ERK</v>
      </c>
      <c r="I29" s="140">
        <f>KRİKET!H59</f>
        <v>0</v>
      </c>
      <c r="J29" s="141">
        <f>KRİKET!I59</f>
        <v>0</v>
      </c>
      <c r="K29" s="141">
        <f>KRİKET!J59</f>
        <v>0</v>
      </c>
      <c r="L29" s="142">
        <f>KRİKET!K59</f>
        <v>0</v>
      </c>
      <c r="M29" s="38">
        <f>KRİKET!L59</f>
        <v>0</v>
      </c>
    </row>
    <row r="30" spans="1:13" hidden="1" x14ac:dyDescent="0.25">
      <c r="A30" s="36">
        <v>540</v>
      </c>
      <c r="B30" s="36">
        <f>KRİKET!A60</f>
        <v>0</v>
      </c>
      <c r="C30" s="136">
        <f>KRİKET!B60</f>
        <v>0</v>
      </c>
      <c r="D30" s="137">
        <f>KRİKET!C60</f>
        <v>0</v>
      </c>
      <c r="E30" s="138">
        <f>KRİKET!D60</f>
        <v>0</v>
      </c>
      <c r="F30" s="138" t="str">
        <f>KRİKET!E60</f>
        <v>KRİKET</v>
      </c>
      <c r="G30" s="138" t="str">
        <f>KRİKET!F60</f>
        <v>…</v>
      </c>
      <c r="H30" s="139" t="str">
        <f>KRİKET!G60</f>
        <v>YILDIZ ERK</v>
      </c>
      <c r="I30" s="140">
        <f>KRİKET!H60</f>
        <v>0</v>
      </c>
      <c r="J30" s="141">
        <f>KRİKET!I60</f>
        <v>0</v>
      </c>
      <c r="K30" s="141">
        <f>KRİKET!J60</f>
        <v>0</v>
      </c>
      <c r="L30" s="142">
        <f>KRİKET!K60</f>
        <v>0</v>
      </c>
      <c r="M30" s="38">
        <f>KRİKET!L60</f>
        <v>0</v>
      </c>
    </row>
    <row r="31" spans="1:13" hidden="1" x14ac:dyDescent="0.25">
      <c r="A31" s="36">
        <v>373</v>
      </c>
      <c r="B31" s="36">
        <f>'FERDİ BRANŞLAR'!A72</f>
        <v>0</v>
      </c>
      <c r="C31" s="136">
        <f>'FERDİ BRANŞLAR'!B72</f>
        <v>0</v>
      </c>
      <c r="D31" s="137">
        <f>'FERDİ BRANŞLAR'!C72</f>
        <v>0</v>
      </c>
      <c r="E31" s="138">
        <f>'FERDİ BRANŞLAR'!D72</f>
        <v>0</v>
      </c>
      <c r="F31" s="138">
        <f>'FERDİ BRANŞLAR'!E72</f>
        <v>0</v>
      </c>
      <c r="G31" s="138">
        <f>'FERDİ BRANŞLAR'!F72</f>
        <v>0</v>
      </c>
      <c r="H31" s="139">
        <f>'FERDİ BRANŞLAR'!G72</f>
        <v>0</v>
      </c>
      <c r="I31" s="140" t="str">
        <f>'FERDİ BRANŞLAR'!H72</f>
        <v>……….</v>
      </c>
      <c r="J31" s="141" t="str">
        <f>'FERDİ BRANŞLAR'!I72</f>
        <v>…</v>
      </c>
      <c r="K31" s="141" t="str">
        <f>'FERDİ BRANŞLAR'!J72</f>
        <v>…</v>
      </c>
      <c r="L31" s="142" t="str">
        <f>'FERDİ BRANŞLAR'!K72</f>
        <v>……….</v>
      </c>
      <c r="M31" s="121">
        <f>'FERDİ BRANŞLAR'!L72</f>
        <v>0</v>
      </c>
    </row>
    <row r="32" spans="1:13" hidden="1" x14ac:dyDescent="0.25">
      <c r="A32" s="36">
        <v>375</v>
      </c>
      <c r="B32" s="36">
        <f>'FERDİ BRANŞLAR'!A74</f>
        <v>0</v>
      </c>
      <c r="C32" s="136">
        <f>'FERDİ BRANŞLAR'!B74</f>
        <v>0</v>
      </c>
      <c r="D32" s="137">
        <f>'FERDİ BRANŞLAR'!C74</f>
        <v>0</v>
      </c>
      <c r="E32" s="138">
        <f>'FERDİ BRANŞLAR'!D74</f>
        <v>0</v>
      </c>
      <c r="F32" s="138">
        <f>'FERDİ BRANŞLAR'!E74</f>
        <v>0</v>
      </c>
      <c r="G32" s="138">
        <f>'FERDİ BRANŞLAR'!F74</f>
        <v>0</v>
      </c>
      <c r="H32" s="139">
        <f>'FERDİ BRANŞLAR'!G74</f>
        <v>0</v>
      </c>
      <c r="I32" s="140" t="str">
        <f>'FERDİ BRANŞLAR'!H74</f>
        <v>……….</v>
      </c>
      <c r="J32" s="141" t="str">
        <f>'FERDİ BRANŞLAR'!I74</f>
        <v>…</v>
      </c>
      <c r="K32" s="141" t="str">
        <f>'FERDİ BRANŞLAR'!J74</f>
        <v>…</v>
      </c>
      <c r="L32" s="142" t="str">
        <f>'FERDİ BRANŞLAR'!K74</f>
        <v>……….</v>
      </c>
      <c r="M32" s="121">
        <f>'FERDİ BRANŞLAR'!L74</f>
        <v>0</v>
      </c>
    </row>
    <row r="33" spans="1:13" hidden="1" x14ac:dyDescent="0.25">
      <c r="A33" s="36">
        <v>541</v>
      </c>
      <c r="B33" s="36">
        <f>KRİKET!A61</f>
        <v>0</v>
      </c>
      <c r="C33" s="136">
        <f>KRİKET!B61</f>
        <v>0</v>
      </c>
      <c r="D33" s="137">
        <f>KRİKET!C61</f>
        <v>0</v>
      </c>
      <c r="E33" s="138">
        <f>KRİKET!D61</f>
        <v>0</v>
      </c>
      <c r="F33" s="138" t="str">
        <f>KRİKET!E61</f>
        <v>KRİKET</v>
      </c>
      <c r="G33" s="138" t="str">
        <f>KRİKET!F61</f>
        <v>…</v>
      </c>
      <c r="H33" s="139" t="str">
        <f>KRİKET!G61</f>
        <v>YILDIZ ERK</v>
      </c>
      <c r="I33" s="140">
        <f>KRİKET!H61</f>
        <v>0</v>
      </c>
      <c r="J33" s="141">
        <f>KRİKET!I61</f>
        <v>0</v>
      </c>
      <c r="K33" s="141">
        <f>KRİKET!J61</f>
        <v>0</v>
      </c>
      <c r="L33" s="142">
        <f>KRİKET!K61</f>
        <v>0</v>
      </c>
      <c r="M33" s="38">
        <f>KRİKET!L61</f>
        <v>0</v>
      </c>
    </row>
    <row r="34" spans="1:13" hidden="1" x14ac:dyDescent="0.25">
      <c r="A34" s="36">
        <v>542</v>
      </c>
      <c r="B34" s="36">
        <f>KRİKET!A62</f>
        <v>0</v>
      </c>
      <c r="C34" s="136">
        <f>KRİKET!B62</f>
        <v>0</v>
      </c>
      <c r="D34" s="137">
        <f>KRİKET!C62</f>
        <v>0</v>
      </c>
      <c r="E34" s="138">
        <f>KRİKET!D62</f>
        <v>0</v>
      </c>
      <c r="F34" s="138" t="str">
        <f>KRİKET!E62</f>
        <v>KRİKET</v>
      </c>
      <c r="G34" s="138" t="str">
        <f>KRİKET!F62</f>
        <v>…</v>
      </c>
      <c r="H34" s="139" t="str">
        <f>KRİKET!G62</f>
        <v>YILDIZ ERK</v>
      </c>
      <c r="I34" s="140">
        <f>KRİKET!H62</f>
        <v>0</v>
      </c>
      <c r="J34" s="141">
        <f>KRİKET!I62</f>
        <v>0</v>
      </c>
      <c r="K34" s="141">
        <f>KRİKET!J62</f>
        <v>0</v>
      </c>
      <c r="L34" s="142">
        <f>KRİKET!K62</f>
        <v>0</v>
      </c>
      <c r="M34" s="38">
        <f>KRİKET!L62</f>
        <v>0</v>
      </c>
    </row>
    <row r="35" spans="1:13" hidden="1" x14ac:dyDescent="0.25">
      <c r="A35" s="36">
        <v>374</v>
      </c>
      <c r="B35" s="36">
        <f>'FERDİ BRANŞLAR'!A73</f>
        <v>0</v>
      </c>
      <c r="C35" s="136">
        <f>'FERDİ BRANŞLAR'!B73</f>
        <v>0</v>
      </c>
      <c r="D35" s="137">
        <f>'FERDİ BRANŞLAR'!C73</f>
        <v>0</v>
      </c>
      <c r="E35" s="138">
        <f>'FERDİ BRANŞLAR'!D73</f>
        <v>0</v>
      </c>
      <c r="F35" s="138">
        <f>'FERDİ BRANŞLAR'!E73</f>
        <v>0</v>
      </c>
      <c r="G35" s="138">
        <f>'FERDİ BRANŞLAR'!F73</f>
        <v>0</v>
      </c>
      <c r="H35" s="139">
        <f>'FERDİ BRANŞLAR'!G73</f>
        <v>0</v>
      </c>
      <c r="I35" s="140" t="str">
        <f>'FERDİ BRANŞLAR'!H73</f>
        <v>……….</v>
      </c>
      <c r="J35" s="141" t="str">
        <f>'FERDİ BRANŞLAR'!I73</f>
        <v>…</v>
      </c>
      <c r="K35" s="141" t="str">
        <f>'FERDİ BRANŞLAR'!J73</f>
        <v>…</v>
      </c>
      <c r="L35" s="142" t="str">
        <f>'FERDİ BRANŞLAR'!K73</f>
        <v>……….</v>
      </c>
      <c r="M35" s="121">
        <f>'FERDİ BRANŞLAR'!L73</f>
        <v>0</v>
      </c>
    </row>
    <row r="36" spans="1:13" hidden="1" x14ac:dyDescent="0.25">
      <c r="A36" s="36">
        <v>270</v>
      </c>
      <c r="B36" s="36">
        <f>'FERDİ BRANŞLAR'!A99</f>
        <v>0</v>
      </c>
      <c r="C36" s="136">
        <f>'FERDİ BRANŞLAR'!B99</f>
        <v>0</v>
      </c>
      <c r="D36" s="137">
        <f>'FERDİ BRANŞLAR'!C99</f>
        <v>0</v>
      </c>
      <c r="E36" s="138">
        <f>'FERDİ BRANŞLAR'!D99</f>
        <v>0</v>
      </c>
      <c r="F36" s="138">
        <f>'FERDİ BRANŞLAR'!E99</f>
        <v>0</v>
      </c>
      <c r="G36" s="138">
        <f>'FERDİ BRANŞLAR'!F99</f>
        <v>0</v>
      </c>
      <c r="H36" s="139">
        <f>'FERDİ BRANŞLAR'!G99</f>
        <v>0</v>
      </c>
      <c r="I36" s="140" t="str">
        <f>'FERDİ BRANŞLAR'!H99</f>
        <v>……….</v>
      </c>
      <c r="J36" s="141" t="str">
        <f>'FERDİ BRANŞLAR'!I99</f>
        <v>…</v>
      </c>
      <c r="K36" s="141" t="str">
        <f>'FERDİ BRANŞLAR'!J99</f>
        <v>…</v>
      </c>
      <c r="L36" s="142" t="str">
        <f>'FERDİ BRANŞLAR'!K99</f>
        <v>……….</v>
      </c>
      <c r="M36" s="121">
        <f>'FERDİ BRANŞLAR'!L99</f>
        <v>0</v>
      </c>
    </row>
    <row r="37" spans="1:13" hidden="1" x14ac:dyDescent="0.25">
      <c r="A37" s="36">
        <v>455</v>
      </c>
      <c r="B37" s="36">
        <f>'FERDİ BRANŞLAR'!A97</f>
        <v>0</v>
      </c>
      <c r="C37" s="136">
        <f>'FERDİ BRANŞLAR'!B97</f>
        <v>0</v>
      </c>
      <c r="D37" s="137">
        <f>'FERDİ BRANŞLAR'!C97</f>
        <v>0</v>
      </c>
      <c r="E37" s="138">
        <f>'FERDİ BRANŞLAR'!D97</f>
        <v>0</v>
      </c>
      <c r="F37" s="138">
        <f>'FERDİ BRANŞLAR'!E97</f>
        <v>0</v>
      </c>
      <c r="G37" s="138">
        <f>'FERDİ BRANŞLAR'!F97</f>
        <v>0</v>
      </c>
      <c r="H37" s="139">
        <f>'FERDİ BRANŞLAR'!G97</f>
        <v>0</v>
      </c>
      <c r="I37" s="140" t="str">
        <f>'FERDİ BRANŞLAR'!H97</f>
        <v>……….</v>
      </c>
      <c r="J37" s="141" t="str">
        <f>'FERDİ BRANŞLAR'!I97</f>
        <v>…</v>
      </c>
      <c r="K37" s="141" t="str">
        <f>'FERDİ BRANŞLAR'!J97</f>
        <v>…</v>
      </c>
      <c r="L37" s="142" t="str">
        <f>'FERDİ BRANŞLAR'!K97</f>
        <v>……….</v>
      </c>
      <c r="M37" s="121">
        <f>'FERDİ BRANŞLAR'!L97</f>
        <v>0</v>
      </c>
    </row>
    <row r="38" spans="1:13" hidden="1" x14ac:dyDescent="0.25">
      <c r="A38" s="36">
        <v>543</v>
      </c>
      <c r="B38" s="36">
        <f>KRİKET!A63</f>
        <v>0</v>
      </c>
      <c r="C38" s="136">
        <f>KRİKET!B63</f>
        <v>0</v>
      </c>
      <c r="D38" s="137">
        <f>KRİKET!C63</f>
        <v>0</v>
      </c>
      <c r="E38" s="138">
        <f>KRİKET!D63</f>
        <v>0</v>
      </c>
      <c r="F38" s="138" t="str">
        <f>KRİKET!E63</f>
        <v>KRİKET</v>
      </c>
      <c r="G38" s="138" t="str">
        <f>KRİKET!F63</f>
        <v>…</v>
      </c>
      <c r="H38" s="139" t="str">
        <f>KRİKET!G63</f>
        <v>YILDIZ ERK</v>
      </c>
      <c r="I38" s="140">
        <f>KRİKET!H63</f>
        <v>0</v>
      </c>
      <c r="J38" s="141">
        <f>KRİKET!I63</f>
        <v>0</v>
      </c>
      <c r="K38" s="141">
        <f>KRİKET!J63</f>
        <v>0</v>
      </c>
      <c r="L38" s="142">
        <f>KRİKET!K63</f>
        <v>0</v>
      </c>
      <c r="M38" s="121">
        <f>KRİKET!L63</f>
        <v>0</v>
      </c>
    </row>
    <row r="39" spans="1:13" hidden="1" x14ac:dyDescent="0.25">
      <c r="A39" s="36">
        <v>544</v>
      </c>
      <c r="B39" s="36">
        <f>KRİKET!A64</f>
        <v>0</v>
      </c>
      <c r="C39" s="136">
        <f>KRİKET!B64</f>
        <v>0</v>
      </c>
      <c r="D39" s="137">
        <f>KRİKET!C64</f>
        <v>0</v>
      </c>
      <c r="E39" s="138">
        <f>KRİKET!D64</f>
        <v>0</v>
      </c>
      <c r="F39" s="138" t="str">
        <f>KRİKET!E64</f>
        <v>KRİKET</v>
      </c>
      <c r="G39" s="138" t="str">
        <f>KRİKET!F64</f>
        <v>…</v>
      </c>
      <c r="H39" s="139" t="str">
        <f>KRİKET!G64</f>
        <v>YILDIZ ERK</v>
      </c>
      <c r="I39" s="140">
        <f>KRİKET!H64</f>
        <v>0</v>
      </c>
      <c r="J39" s="141">
        <f>KRİKET!I64</f>
        <v>0</v>
      </c>
      <c r="K39" s="141">
        <f>KRİKET!J64</f>
        <v>0</v>
      </c>
      <c r="L39" s="142">
        <f>KRİKET!K64</f>
        <v>0</v>
      </c>
      <c r="M39" s="38">
        <f>KRİKET!L64</f>
        <v>0</v>
      </c>
    </row>
    <row r="40" spans="1:13" hidden="1" x14ac:dyDescent="0.25">
      <c r="A40" s="36">
        <v>545</v>
      </c>
      <c r="B40" s="36">
        <f>KRİKET!A72</f>
        <v>0</v>
      </c>
      <c r="C40" s="136">
        <f>KRİKET!B72</f>
        <v>0</v>
      </c>
      <c r="D40" s="137">
        <f>KRİKET!C72</f>
        <v>0</v>
      </c>
      <c r="E40" s="138">
        <f>KRİKET!D72</f>
        <v>0</v>
      </c>
      <c r="F40" s="138" t="str">
        <f>KRİKET!E72</f>
        <v>KRİKET</v>
      </c>
      <c r="G40" s="138" t="str">
        <f>KRİKET!F72</f>
        <v>FİNAL</v>
      </c>
      <c r="H40" s="139" t="str">
        <f>KRİKET!G72</f>
        <v>YILDIZ KIZ</v>
      </c>
      <c r="I40" s="140">
        <f>KRİKET!H72</f>
        <v>0</v>
      </c>
      <c r="J40" s="141">
        <f>KRİKET!I72</f>
        <v>0</v>
      </c>
      <c r="K40" s="141">
        <f>KRİKET!J72</f>
        <v>0</v>
      </c>
      <c r="L40" s="142">
        <f>KRİKET!K72</f>
        <v>0</v>
      </c>
      <c r="M40" s="121">
        <f>KRİKET!L72</f>
        <v>0</v>
      </c>
    </row>
    <row r="41" spans="1:13" hidden="1" x14ac:dyDescent="0.25">
      <c r="A41" s="36">
        <v>371</v>
      </c>
      <c r="B41" s="36">
        <f>'FERDİ BRANŞLAR'!A70</f>
        <v>0</v>
      </c>
      <c r="C41" s="136">
        <f>'FERDİ BRANŞLAR'!B70</f>
        <v>0</v>
      </c>
      <c r="D41" s="137">
        <f>'FERDİ BRANŞLAR'!C70</f>
        <v>0</v>
      </c>
      <c r="E41" s="138">
        <f>'FERDİ BRANŞLAR'!D70</f>
        <v>0</v>
      </c>
      <c r="F41" s="138">
        <f>'FERDİ BRANŞLAR'!E70</f>
        <v>0</v>
      </c>
      <c r="G41" s="138">
        <f>'FERDİ BRANŞLAR'!F70</f>
        <v>0</v>
      </c>
      <c r="H41" s="144">
        <f>'FERDİ BRANŞLAR'!G70</f>
        <v>0</v>
      </c>
      <c r="I41" s="140" t="str">
        <f>'FERDİ BRANŞLAR'!H70</f>
        <v>……….</v>
      </c>
      <c r="J41" s="141" t="str">
        <f>'FERDİ BRANŞLAR'!I70</f>
        <v>…</v>
      </c>
      <c r="K41" s="141" t="str">
        <f>'FERDİ BRANŞLAR'!J70</f>
        <v>…</v>
      </c>
      <c r="L41" s="142" t="str">
        <f>'FERDİ BRANŞLAR'!K70</f>
        <v>……….</v>
      </c>
      <c r="M41" s="121">
        <f>'FERDİ BRANŞLAR'!L70</f>
        <v>0</v>
      </c>
    </row>
    <row r="42" spans="1:13" hidden="1" x14ac:dyDescent="0.25">
      <c r="A42" s="36">
        <v>546</v>
      </c>
      <c r="B42" s="36">
        <f>KRİKET!A83</f>
        <v>0</v>
      </c>
      <c r="C42" s="136">
        <f>KRİKET!B83</f>
        <v>0</v>
      </c>
      <c r="D42" s="137">
        <f>KRİKET!C83</f>
        <v>0</v>
      </c>
      <c r="E42" s="138">
        <f>KRİKET!D83</f>
        <v>0</v>
      </c>
      <c r="F42" s="138" t="str">
        <f>KRİKET!E83</f>
        <v>KRİKET</v>
      </c>
      <c r="G42" s="138" t="str">
        <f>KRİKET!F83</f>
        <v>…</v>
      </c>
      <c r="H42" s="139" t="str">
        <f>KRİKET!G83</f>
        <v>KÜÇÜK ERK</v>
      </c>
      <c r="I42" s="140">
        <f>KRİKET!H83</f>
        <v>0</v>
      </c>
      <c r="J42" s="141">
        <f>KRİKET!I83</f>
        <v>0</v>
      </c>
      <c r="K42" s="141">
        <f>KRİKET!J83</f>
        <v>0</v>
      </c>
      <c r="L42" s="142">
        <f>KRİKET!K83</f>
        <v>0</v>
      </c>
      <c r="M42" s="38">
        <f>KRİKET!L83</f>
        <v>0</v>
      </c>
    </row>
    <row r="43" spans="1:13" hidden="1" x14ac:dyDescent="0.25">
      <c r="A43" s="36">
        <v>547</v>
      </c>
      <c r="B43" s="36">
        <f>KRİKET!A84</f>
        <v>0</v>
      </c>
      <c r="C43" s="136">
        <f>KRİKET!B84</f>
        <v>0</v>
      </c>
      <c r="D43" s="137">
        <f>KRİKET!C84</f>
        <v>0</v>
      </c>
      <c r="E43" s="138">
        <f>KRİKET!D84</f>
        <v>0</v>
      </c>
      <c r="F43" s="138" t="str">
        <f>KRİKET!E84</f>
        <v>KRİKET</v>
      </c>
      <c r="G43" s="138" t="str">
        <f>KRİKET!F84</f>
        <v>…</v>
      </c>
      <c r="H43" s="139" t="str">
        <f>KRİKET!G84</f>
        <v>KÜÇÜK ERK</v>
      </c>
      <c r="I43" s="140">
        <f>KRİKET!H84</f>
        <v>0</v>
      </c>
      <c r="J43" s="141">
        <f>KRİKET!I84</f>
        <v>0</v>
      </c>
      <c r="K43" s="141">
        <f>KRİKET!J84</f>
        <v>0</v>
      </c>
      <c r="L43" s="142">
        <f>KRİKET!K84</f>
        <v>0</v>
      </c>
      <c r="M43" s="38">
        <f>KRİKET!L84</f>
        <v>0</v>
      </c>
    </row>
    <row r="44" spans="1:13" hidden="1" x14ac:dyDescent="0.25">
      <c r="A44" s="36">
        <v>548</v>
      </c>
      <c r="B44" s="36">
        <f>KRİKET!A85</f>
        <v>0</v>
      </c>
      <c r="C44" s="136">
        <f>KRİKET!B85</f>
        <v>0</v>
      </c>
      <c r="D44" s="137">
        <f>KRİKET!C85</f>
        <v>0</v>
      </c>
      <c r="E44" s="138">
        <f>KRİKET!D85</f>
        <v>0</v>
      </c>
      <c r="F44" s="138" t="str">
        <f>KRİKET!E85</f>
        <v>KRİKET</v>
      </c>
      <c r="G44" s="138" t="str">
        <f>KRİKET!F85</f>
        <v>…</v>
      </c>
      <c r="H44" s="139" t="str">
        <f>KRİKET!G85</f>
        <v>KÜÇÜK ERK</v>
      </c>
      <c r="I44" s="140">
        <f>KRİKET!H85</f>
        <v>0</v>
      </c>
      <c r="J44" s="141">
        <f>KRİKET!I85</f>
        <v>0</v>
      </c>
      <c r="K44" s="141">
        <f>KRİKET!J85</f>
        <v>0</v>
      </c>
      <c r="L44" s="142">
        <f>KRİKET!K85</f>
        <v>0</v>
      </c>
      <c r="M44" s="38">
        <f>KRİKET!L85</f>
        <v>0</v>
      </c>
    </row>
    <row r="45" spans="1:13" hidden="1" x14ac:dyDescent="0.25">
      <c r="A45" s="36">
        <v>550</v>
      </c>
      <c r="B45" s="36">
        <f>KRİKET!A87</f>
        <v>0</v>
      </c>
      <c r="C45" s="136">
        <f>KRİKET!B87</f>
        <v>0</v>
      </c>
      <c r="D45" s="137">
        <f>KRİKET!C87</f>
        <v>0</v>
      </c>
      <c r="E45" s="138">
        <f>KRİKET!D87</f>
        <v>0</v>
      </c>
      <c r="F45" s="138" t="str">
        <f>KRİKET!E87</f>
        <v>KRİKET</v>
      </c>
      <c r="G45" s="138" t="str">
        <f>KRİKET!F87</f>
        <v>…</v>
      </c>
      <c r="H45" s="139" t="str">
        <f>KRİKET!G87</f>
        <v>KÜÇÜK ERK</v>
      </c>
      <c r="I45" s="140">
        <f>KRİKET!H87</f>
        <v>0</v>
      </c>
      <c r="J45" s="141">
        <f>KRİKET!I87</f>
        <v>0</v>
      </c>
      <c r="K45" s="141">
        <f>KRİKET!J87</f>
        <v>0</v>
      </c>
      <c r="L45" s="142">
        <f>KRİKET!K87</f>
        <v>0</v>
      </c>
      <c r="M45" s="38">
        <f>KRİKET!L87</f>
        <v>0</v>
      </c>
    </row>
    <row r="46" spans="1:13" hidden="1" x14ac:dyDescent="0.25">
      <c r="A46" s="36">
        <v>551</v>
      </c>
      <c r="B46" s="36">
        <f>KRİKET!A88</f>
        <v>0</v>
      </c>
      <c r="C46" s="136">
        <f>KRİKET!B88</f>
        <v>0</v>
      </c>
      <c r="D46" s="137">
        <f>KRİKET!C88</f>
        <v>0</v>
      </c>
      <c r="E46" s="138">
        <f>KRİKET!D88</f>
        <v>0</v>
      </c>
      <c r="F46" s="138" t="str">
        <f>KRİKET!E88</f>
        <v>KRİKET</v>
      </c>
      <c r="G46" s="138" t="str">
        <f>KRİKET!F88</f>
        <v>…</v>
      </c>
      <c r="H46" s="139" t="str">
        <f>KRİKET!G88</f>
        <v>KÜÇÜK ERK</v>
      </c>
      <c r="I46" s="140">
        <f>KRİKET!H88</f>
        <v>0</v>
      </c>
      <c r="J46" s="141">
        <f>KRİKET!I88</f>
        <v>0</v>
      </c>
      <c r="K46" s="141">
        <f>KRİKET!J88</f>
        <v>0</v>
      </c>
      <c r="L46" s="142">
        <f>KRİKET!K88</f>
        <v>0</v>
      </c>
      <c r="M46" s="38">
        <f>KRİKET!L88</f>
        <v>0</v>
      </c>
    </row>
    <row r="47" spans="1:13" hidden="1" x14ac:dyDescent="0.25">
      <c r="A47" s="36">
        <v>368</v>
      </c>
      <c r="B47" s="36">
        <f>'FERDİ BRANŞLAR'!A69</f>
        <v>0</v>
      </c>
      <c r="C47" s="136">
        <f>'FERDİ BRANŞLAR'!B69</f>
        <v>0</v>
      </c>
      <c r="D47" s="137">
        <f>'FERDİ BRANŞLAR'!C69</f>
        <v>0</v>
      </c>
      <c r="E47" s="138">
        <f>'FERDİ BRANŞLAR'!D69</f>
        <v>0</v>
      </c>
      <c r="F47" s="143">
        <f>'FERDİ BRANŞLAR'!E69</f>
        <v>0</v>
      </c>
      <c r="G47" s="138">
        <f>'FERDİ BRANŞLAR'!F69</f>
        <v>0</v>
      </c>
      <c r="H47" s="139">
        <f>'FERDİ BRANŞLAR'!G69</f>
        <v>0</v>
      </c>
      <c r="I47" s="140" t="str">
        <f>'FERDİ BRANŞLAR'!H69</f>
        <v>……….</v>
      </c>
      <c r="J47" s="141" t="str">
        <f>'FERDİ BRANŞLAR'!I69</f>
        <v>…</v>
      </c>
      <c r="K47" s="141" t="str">
        <f>'FERDİ BRANŞLAR'!J69</f>
        <v>…</v>
      </c>
      <c r="L47" s="142" t="str">
        <f>'FERDİ BRANŞLAR'!K69</f>
        <v>……….</v>
      </c>
      <c r="M47" s="121">
        <f>'FERDİ BRANŞLAR'!L69</f>
        <v>0</v>
      </c>
    </row>
    <row r="48" spans="1:13" hidden="1" x14ac:dyDescent="0.25">
      <c r="A48" s="36">
        <v>549</v>
      </c>
      <c r="B48" s="36">
        <f>KRİKET!A86</f>
        <v>0</v>
      </c>
      <c r="C48" s="136">
        <f>KRİKET!B86</f>
        <v>0</v>
      </c>
      <c r="D48" s="137">
        <f>KRİKET!C86</f>
        <v>0</v>
      </c>
      <c r="E48" s="138">
        <f>KRİKET!D86</f>
        <v>0</v>
      </c>
      <c r="F48" s="138" t="str">
        <f>KRİKET!E86</f>
        <v>KRİKET</v>
      </c>
      <c r="G48" s="138" t="str">
        <f>KRİKET!F86</f>
        <v>…</v>
      </c>
      <c r="H48" s="139" t="str">
        <f>KRİKET!G86</f>
        <v>KÜÇÜK ERK</v>
      </c>
      <c r="I48" s="140">
        <f>KRİKET!H86</f>
        <v>0</v>
      </c>
      <c r="J48" s="141">
        <f>KRİKET!I86</f>
        <v>0</v>
      </c>
      <c r="K48" s="141">
        <f>KRİKET!J86</f>
        <v>0</v>
      </c>
      <c r="L48" s="142">
        <f>KRİKET!K86</f>
        <v>0</v>
      </c>
      <c r="M48" s="121">
        <f>KRİKET!L86</f>
        <v>0</v>
      </c>
    </row>
    <row r="49" spans="1:13" hidden="1" x14ac:dyDescent="0.25">
      <c r="A49" s="36">
        <v>552</v>
      </c>
      <c r="B49" s="36">
        <f>KRİKET!A98</f>
        <v>0</v>
      </c>
      <c r="C49" s="136">
        <f>KRİKET!B98</f>
        <v>0</v>
      </c>
      <c r="D49" s="137">
        <f>KRİKET!C98</f>
        <v>0</v>
      </c>
      <c r="E49" s="138">
        <f>KRİKET!D98</f>
        <v>0</v>
      </c>
      <c r="F49" s="138" t="str">
        <f>KRİKET!E98</f>
        <v>KRİKET</v>
      </c>
      <c r="G49" s="138" t="str">
        <f>KRİKET!F98</f>
        <v>…</v>
      </c>
      <c r="H49" s="139" t="str">
        <f>KRİKET!G98</f>
        <v>KÜÇÜK KIZ</v>
      </c>
      <c r="I49" s="140">
        <f>KRİKET!H98</f>
        <v>0</v>
      </c>
      <c r="J49" s="141">
        <f>KRİKET!I98</f>
        <v>0</v>
      </c>
      <c r="K49" s="141">
        <f>KRİKET!J98</f>
        <v>0</v>
      </c>
      <c r="L49" s="142">
        <f>KRİKET!K98</f>
        <v>0</v>
      </c>
      <c r="M49" s="38">
        <f>KRİKET!L98</f>
        <v>0</v>
      </c>
    </row>
    <row r="50" spans="1:13" hidden="1" x14ac:dyDescent="0.25">
      <c r="A50" s="36">
        <v>553</v>
      </c>
      <c r="B50" s="36">
        <f>KRİKET!A99</f>
        <v>0</v>
      </c>
      <c r="C50" s="136">
        <f>KRİKET!B99</f>
        <v>0</v>
      </c>
      <c r="D50" s="137">
        <f>KRİKET!C99</f>
        <v>0</v>
      </c>
      <c r="E50" s="138">
        <f>KRİKET!D99</f>
        <v>0</v>
      </c>
      <c r="F50" s="138" t="str">
        <f>KRİKET!E99</f>
        <v>KRİKET</v>
      </c>
      <c r="G50" s="138" t="str">
        <f>KRİKET!F99</f>
        <v>…</v>
      </c>
      <c r="H50" s="139" t="str">
        <f>KRİKET!G99</f>
        <v>KÜÇÜK KIZ</v>
      </c>
      <c r="I50" s="140">
        <f>KRİKET!H99</f>
        <v>0</v>
      </c>
      <c r="J50" s="141">
        <f>KRİKET!I99</f>
        <v>0</v>
      </c>
      <c r="K50" s="141">
        <f>KRİKET!J99</f>
        <v>0</v>
      </c>
      <c r="L50" s="142">
        <f>KRİKET!K99</f>
        <v>0</v>
      </c>
      <c r="M50" s="38">
        <f>KRİKET!L99</f>
        <v>0</v>
      </c>
    </row>
    <row r="51" spans="1:13" hidden="1" x14ac:dyDescent="0.25">
      <c r="A51" s="36">
        <v>554</v>
      </c>
      <c r="B51" s="36">
        <f>KRİKET!A100</f>
        <v>0</v>
      </c>
      <c r="C51" s="136">
        <f>KRİKET!B100</f>
        <v>0</v>
      </c>
      <c r="D51" s="137">
        <f>KRİKET!C100</f>
        <v>0</v>
      </c>
      <c r="E51" s="138">
        <f>KRİKET!D100</f>
        <v>0</v>
      </c>
      <c r="F51" s="138" t="str">
        <f>KRİKET!E100</f>
        <v>KRİKET</v>
      </c>
      <c r="G51" s="138" t="str">
        <f>KRİKET!F100</f>
        <v>…</v>
      </c>
      <c r="H51" s="139" t="str">
        <f>KRİKET!G100</f>
        <v>KÜÇÜK KIZ</v>
      </c>
      <c r="I51" s="140">
        <f>KRİKET!H100</f>
        <v>0</v>
      </c>
      <c r="J51" s="141">
        <f>KRİKET!I100</f>
        <v>0</v>
      </c>
      <c r="K51" s="141">
        <f>KRİKET!J100</f>
        <v>0</v>
      </c>
      <c r="L51" s="142">
        <f>KRİKET!K100</f>
        <v>0</v>
      </c>
      <c r="M51" s="121">
        <f>KRİKET!L100</f>
        <v>0</v>
      </c>
    </row>
    <row r="52" spans="1:13" hidden="1" x14ac:dyDescent="0.25">
      <c r="A52" s="36">
        <v>529</v>
      </c>
      <c r="B52" s="36">
        <f>'FERDİ BRANŞLAR'!A101</f>
        <v>0</v>
      </c>
      <c r="C52" s="136">
        <f>'FERDİ BRANŞLAR'!B101</f>
        <v>0</v>
      </c>
      <c r="D52" s="137">
        <f>'FERDİ BRANŞLAR'!C101</f>
        <v>0</v>
      </c>
      <c r="E52" s="138">
        <f>'FERDİ BRANŞLAR'!D101</f>
        <v>0</v>
      </c>
      <c r="F52" s="143">
        <f>'FERDİ BRANŞLAR'!E101</f>
        <v>0</v>
      </c>
      <c r="G52" s="138">
        <f>'FERDİ BRANŞLAR'!F101</f>
        <v>0</v>
      </c>
      <c r="H52" s="139">
        <f>'FERDİ BRANŞLAR'!G101</f>
        <v>0</v>
      </c>
      <c r="I52" s="140" t="str">
        <f>'FERDİ BRANŞLAR'!H101</f>
        <v>……….</v>
      </c>
      <c r="J52" s="141" t="str">
        <f>'FERDİ BRANŞLAR'!I101</f>
        <v>…</v>
      </c>
      <c r="K52" s="141" t="str">
        <f>'FERDİ BRANŞLAR'!J101</f>
        <v>…</v>
      </c>
      <c r="L52" s="142" t="str">
        <f>'FERDİ BRANŞLAR'!K101</f>
        <v>……….</v>
      </c>
      <c r="M52" s="121">
        <f>'FERDİ BRANŞLAR'!L101</f>
        <v>0</v>
      </c>
    </row>
    <row r="53" spans="1:13" hidden="1" x14ac:dyDescent="0.25">
      <c r="A53" s="36">
        <v>376</v>
      </c>
      <c r="B53" s="36">
        <f>'FERDİ BRANŞLAR'!A75</f>
        <v>0</v>
      </c>
      <c r="C53" s="136">
        <f>'FERDİ BRANŞLAR'!B75</f>
        <v>0</v>
      </c>
      <c r="D53" s="137">
        <f>'FERDİ BRANŞLAR'!C75</f>
        <v>0</v>
      </c>
      <c r="E53" s="138">
        <f>'FERDİ BRANŞLAR'!D75</f>
        <v>0</v>
      </c>
      <c r="F53" s="145">
        <f>'FERDİ BRANŞLAR'!E75</f>
        <v>0</v>
      </c>
      <c r="G53" s="138">
        <f>'FERDİ BRANŞLAR'!F75</f>
        <v>0</v>
      </c>
      <c r="H53" s="146">
        <f>'FERDİ BRANŞLAR'!G75</f>
        <v>0</v>
      </c>
      <c r="I53" s="140" t="str">
        <f>'FERDİ BRANŞLAR'!H75</f>
        <v>……….</v>
      </c>
      <c r="J53" s="141" t="str">
        <f>'FERDİ BRANŞLAR'!I75</f>
        <v>…</v>
      </c>
      <c r="K53" s="141" t="str">
        <f>'FERDİ BRANŞLAR'!J75</f>
        <v>…</v>
      </c>
      <c r="L53" s="142" t="str">
        <f>'FERDİ BRANŞLAR'!K75</f>
        <v>……….</v>
      </c>
      <c r="M53" s="121">
        <f>'FERDİ BRANŞLAR'!L75</f>
        <v>0</v>
      </c>
    </row>
    <row r="54" spans="1:13" hidden="1" x14ac:dyDescent="0.25">
      <c r="A54" s="36">
        <v>377</v>
      </c>
      <c r="B54" s="36">
        <f>'FERDİ BRANŞLAR'!A76</f>
        <v>0</v>
      </c>
      <c r="C54" s="136">
        <f>'FERDİ BRANŞLAR'!B76</f>
        <v>0</v>
      </c>
      <c r="D54" s="137">
        <f>'FERDİ BRANŞLAR'!C76</f>
        <v>0</v>
      </c>
      <c r="E54" s="138">
        <f>'FERDİ BRANŞLAR'!D76</f>
        <v>0</v>
      </c>
      <c r="F54" s="138">
        <f>'FERDİ BRANŞLAR'!E76</f>
        <v>0</v>
      </c>
      <c r="G54" s="138">
        <f>'FERDİ BRANŞLAR'!F76</f>
        <v>0</v>
      </c>
      <c r="H54" s="139">
        <f>'FERDİ BRANŞLAR'!G76</f>
        <v>0</v>
      </c>
      <c r="I54" s="140" t="str">
        <f>'FERDİ BRANŞLAR'!H76</f>
        <v>……….</v>
      </c>
      <c r="J54" s="141" t="str">
        <f>'FERDİ BRANŞLAR'!I76</f>
        <v>…</v>
      </c>
      <c r="K54" s="141" t="str">
        <f>'FERDİ BRANŞLAR'!J76</f>
        <v>…</v>
      </c>
      <c r="L54" s="142" t="str">
        <f>'FERDİ BRANŞLAR'!K76</f>
        <v>……….</v>
      </c>
      <c r="M54" s="121">
        <f>'FERDİ BRANŞLAR'!L76</f>
        <v>0</v>
      </c>
    </row>
    <row r="55" spans="1:13" hidden="1" x14ac:dyDescent="0.25">
      <c r="A55" s="36">
        <v>378</v>
      </c>
      <c r="B55" s="36">
        <f>'FERDİ BRANŞLAR'!A77</f>
        <v>0</v>
      </c>
      <c r="C55" s="136">
        <f>'FERDİ BRANŞLAR'!B77</f>
        <v>0</v>
      </c>
      <c r="D55" s="137">
        <f>'FERDİ BRANŞLAR'!C77</f>
        <v>0</v>
      </c>
      <c r="E55" s="138">
        <f>'FERDİ BRANŞLAR'!D77</f>
        <v>0</v>
      </c>
      <c r="F55" s="138">
        <f>'FERDİ BRANŞLAR'!E77</f>
        <v>0</v>
      </c>
      <c r="G55" s="138">
        <f>'FERDİ BRANŞLAR'!F77</f>
        <v>0</v>
      </c>
      <c r="H55" s="139">
        <f>'FERDİ BRANŞLAR'!G77</f>
        <v>0</v>
      </c>
      <c r="I55" s="140" t="str">
        <f>'FERDİ BRANŞLAR'!H77</f>
        <v>……….</v>
      </c>
      <c r="J55" s="141" t="str">
        <f>'FERDİ BRANŞLAR'!I77</f>
        <v>…</v>
      </c>
      <c r="K55" s="141" t="str">
        <f>'FERDİ BRANŞLAR'!J77</f>
        <v>…</v>
      </c>
      <c r="L55" s="142" t="str">
        <f>'FERDİ BRANŞLAR'!K77</f>
        <v>……….</v>
      </c>
      <c r="M55" s="121">
        <f>'FERDİ BRANŞLAR'!L77</f>
        <v>0</v>
      </c>
    </row>
    <row r="56" spans="1:13" hidden="1" x14ac:dyDescent="0.25">
      <c r="A56" s="36">
        <v>379</v>
      </c>
      <c r="B56" s="36">
        <f>'FERDİ BRANŞLAR'!A78</f>
        <v>0</v>
      </c>
      <c r="C56" s="136">
        <f>'FERDİ BRANŞLAR'!B78</f>
        <v>0</v>
      </c>
      <c r="D56" s="137">
        <f>'FERDİ BRANŞLAR'!C78</f>
        <v>0</v>
      </c>
      <c r="E56" s="138">
        <f>'FERDİ BRANŞLAR'!D78</f>
        <v>0</v>
      </c>
      <c r="F56" s="138">
        <f>'FERDİ BRANŞLAR'!E78</f>
        <v>0</v>
      </c>
      <c r="G56" s="138">
        <f>'FERDİ BRANŞLAR'!F78</f>
        <v>0</v>
      </c>
      <c r="H56" s="139">
        <f>'FERDİ BRANŞLAR'!G78</f>
        <v>0</v>
      </c>
      <c r="I56" s="140" t="str">
        <f>'FERDİ BRANŞLAR'!H78</f>
        <v>……….</v>
      </c>
      <c r="J56" s="141" t="str">
        <f>'FERDİ BRANŞLAR'!I78</f>
        <v>…</v>
      </c>
      <c r="K56" s="141" t="str">
        <f>'FERDİ BRANŞLAR'!J78</f>
        <v>…</v>
      </c>
      <c r="L56" s="142" t="str">
        <f>'FERDİ BRANŞLAR'!K78</f>
        <v>……….</v>
      </c>
      <c r="M56" s="121">
        <f>'FERDİ BRANŞLAR'!L78</f>
        <v>0</v>
      </c>
    </row>
    <row r="57" spans="1:13" hidden="1" x14ac:dyDescent="0.25">
      <c r="A57" s="36">
        <v>380</v>
      </c>
      <c r="B57" s="36">
        <f>'FERDİ BRANŞLAR'!A79</f>
        <v>0</v>
      </c>
      <c r="C57" s="136">
        <f>'FERDİ BRANŞLAR'!B79</f>
        <v>0</v>
      </c>
      <c r="D57" s="137">
        <f>'FERDİ BRANŞLAR'!C79</f>
        <v>0</v>
      </c>
      <c r="E57" s="138">
        <f>'FERDİ BRANŞLAR'!D79</f>
        <v>0</v>
      </c>
      <c r="F57" s="138">
        <f>'FERDİ BRANŞLAR'!E79</f>
        <v>0</v>
      </c>
      <c r="G57" s="138">
        <f>'FERDİ BRANŞLAR'!F79</f>
        <v>0</v>
      </c>
      <c r="H57" s="139">
        <f>'FERDİ BRANŞLAR'!G79</f>
        <v>0</v>
      </c>
      <c r="I57" s="140" t="str">
        <f>'FERDİ BRANŞLAR'!H79</f>
        <v>……….</v>
      </c>
      <c r="J57" s="141" t="str">
        <f>'FERDİ BRANŞLAR'!I79</f>
        <v>…</v>
      </c>
      <c r="K57" s="141" t="str">
        <f>'FERDİ BRANŞLAR'!J79</f>
        <v>…</v>
      </c>
      <c r="L57" s="142" t="str">
        <f>'FERDİ BRANŞLAR'!K79</f>
        <v>……….</v>
      </c>
      <c r="M57" s="121">
        <f>'FERDİ BRANŞLAR'!L79</f>
        <v>0</v>
      </c>
    </row>
    <row r="58" spans="1:13" hidden="1" x14ac:dyDescent="0.25">
      <c r="A58" s="36">
        <v>486</v>
      </c>
      <c r="B58" s="36">
        <f>HOKEY!A79</f>
        <v>0</v>
      </c>
      <c r="C58" s="136">
        <f>HOKEY!B79</f>
        <v>0</v>
      </c>
      <c r="D58" s="137">
        <f>HOKEY!C79</f>
        <v>0</v>
      </c>
      <c r="E58" s="138">
        <f>HOKEY!D79</f>
        <v>0</v>
      </c>
      <c r="F58" s="138" t="str">
        <f>HOKEY!E79</f>
        <v>HOKEY</v>
      </c>
      <c r="G58" s="138" t="str">
        <f>HOKEY!F79</f>
        <v>…</v>
      </c>
      <c r="H58" s="139" t="str">
        <f>HOKEY!G79</f>
        <v>KÜÇÜK ERK</v>
      </c>
      <c r="I58" s="140">
        <f>HOKEY!H79</f>
        <v>0</v>
      </c>
      <c r="J58" s="141">
        <f>HOKEY!I79</f>
        <v>0</v>
      </c>
      <c r="K58" s="141">
        <f>HOKEY!J79</f>
        <v>0</v>
      </c>
      <c r="L58" s="142">
        <f>HOKEY!K79</f>
        <v>0</v>
      </c>
      <c r="M58" s="38" t="str">
        <f>HOKEY!L79</f>
        <v>……….</v>
      </c>
    </row>
    <row r="59" spans="1:13" hidden="1" x14ac:dyDescent="0.25">
      <c r="A59" s="36">
        <v>489</v>
      </c>
      <c r="B59" s="36">
        <f>HOKEY!A91</f>
        <v>0</v>
      </c>
      <c r="C59" s="136">
        <f>HOKEY!B91</f>
        <v>0</v>
      </c>
      <c r="D59" s="137">
        <f>HOKEY!C91</f>
        <v>0</v>
      </c>
      <c r="E59" s="138">
        <f>HOKEY!D91</f>
        <v>0</v>
      </c>
      <c r="F59" s="138" t="str">
        <f>HOKEY!E91</f>
        <v>HOKEY</v>
      </c>
      <c r="G59" s="138" t="str">
        <f>HOKEY!F91</f>
        <v>…</v>
      </c>
      <c r="H59" s="139" t="str">
        <f>HOKEY!G91</f>
        <v>KÜÇÜKKIZ</v>
      </c>
      <c r="I59" s="140">
        <f>HOKEY!H91</f>
        <v>0</v>
      </c>
      <c r="J59" s="141">
        <f>HOKEY!I91</f>
        <v>0</v>
      </c>
      <c r="K59" s="141">
        <f>HOKEY!J91</f>
        <v>0</v>
      </c>
      <c r="L59" s="142">
        <f>HOKEY!K91</f>
        <v>0</v>
      </c>
      <c r="M59" s="38" t="str">
        <f>HOKEY!L91</f>
        <v>……….</v>
      </c>
    </row>
    <row r="60" spans="1:13" hidden="1" x14ac:dyDescent="0.25">
      <c r="A60" s="36">
        <v>381</v>
      </c>
      <c r="B60" s="36">
        <f>'FERDİ BRANŞLAR'!A80</f>
        <v>0</v>
      </c>
      <c r="C60" s="136">
        <f>'FERDİ BRANŞLAR'!B80</f>
        <v>0</v>
      </c>
      <c r="D60" s="137">
        <f>'FERDİ BRANŞLAR'!C80</f>
        <v>0</v>
      </c>
      <c r="E60" s="138">
        <f>'FERDİ BRANŞLAR'!D80</f>
        <v>0</v>
      </c>
      <c r="F60" s="138">
        <f>'FERDİ BRANŞLAR'!E80</f>
        <v>0</v>
      </c>
      <c r="G60" s="138">
        <f>'FERDİ BRANŞLAR'!F80</f>
        <v>0</v>
      </c>
      <c r="H60" s="139">
        <f>'FERDİ BRANŞLAR'!G80</f>
        <v>0</v>
      </c>
      <c r="I60" s="140" t="str">
        <f>'FERDİ BRANŞLAR'!H80</f>
        <v>……….</v>
      </c>
      <c r="J60" s="141" t="str">
        <f>'FERDİ BRANŞLAR'!I80</f>
        <v>…</v>
      </c>
      <c r="K60" s="141" t="str">
        <f>'FERDİ BRANŞLAR'!J80</f>
        <v>…</v>
      </c>
      <c r="L60" s="142" t="str">
        <f>'FERDİ BRANŞLAR'!K80</f>
        <v>……….</v>
      </c>
      <c r="M60" s="121">
        <f>'FERDİ BRANŞLAR'!L80</f>
        <v>0</v>
      </c>
    </row>
    <row r="61" spans="1:13" hidden="1" x14ac:dyDescent="0.25">
      <c r="A61" s="36">
        <v>487</v>
      </c>
      <c r="B61" s="36">
        <f>HOKEY!A80</f>
        <v>0</v>
      </c>
      <c r="C61" s="136">
        <f>HOKEY!B80</f>
        <v>0</v>
      </c>
      <c r="D61" s="137">
        <f>HOKEY!C80</f>
        <v>0</v>
      </c>
      <c r="E61" s="138">
        <f>HOKEY!D80</f>
        <v>0</v>
      </c>
      <c r="F61" s="138" t="str">
        <f>HOKEY!E80</f>
        <v>HOKEY</v>
      </c>
      <c r="G61" s="138" t="str">
        <f>HOKEY!F80</f>
        <v>…</v>
      </c>
      <c r="H61" s="139" t="str">
        <f>HOKEY!G80</f>
        <v>KÜÇÜK ERK</v>
      </c>
      <c r="I61" s="140">
        <f>HOKEY!H80</f>
        <v>0</v>
      </c>
      <c r="J61" s="141">
        <f>HOKEY!I80</f>
        <v>0</v>
      </c>
      <c r="K61" s="141">
        <f>HOKEY!J80</f>
        <v>0</v>
      </c>
      <c r="L61" s="142">
        <f>HOKEY!K80</f>
        <v>0</v>
      </c>
      <c r="M61" s="38" t="str">
        <f>HOKEY!L80</f>
        <v>……….</v>
      </c>
    </row>
    <row r="62" spans="1:13" hidden="1" x14ac:dyDescent="0.25">
      <c r="A62" s="36">
        <v>490</v>
      </c>
      <c r="B62" s="36">
        <f>HOKEY!A92</f>
        <v>0</v>
      </c>
      <c r="C62" s="136">
        <f>HOKEY!B92</f>
        <v>0</v>
      </c>
      <c r="D62" s="137">
        <f>HOKEY!C92</f>
        <v>0</v>
      </c>
      <c r="E62" s="138">
        <f>HOKEY!D92</f>
        <v>0</v>
      </c>
      <c r="F62" s="138" t="str">
        <f>HOKEY!E92</f>
        <v>HOKEY</v>
      </c>
      <c r="G62" s="138" t="str">
        <f>HOKEY!F92</f>
        <v>…</v>
      </c>
      <c r="H62" s="139" t="str">
        <f>HOKEY!G92</f>
        <v>KÜÇÜKKIZ</v>
      </c>
      <c r="I62" s="140">
        <f>HOKEY!H92</f>
        <v>0</v>
      </c>
      <c r="J62" s="141">
        <f>HOKEY!I92</f>
        <v>0</v>
      </c>
      <c r="K62" s="141">
        <f>HOKEY!J92</f>
        <v>0</v>
      </c>
      <c r="L62" s="142">
        <f>HOKEY!K92</f>
        <v>0</v>
      </c>
      <c r="M62" s="38" t="str">
        <f>HOKEY!L92</f>
        <v>……….</v>
      </c>
    </row>
    <row r="63" spans="1:13" hidden="1" x14ac:dyDescent="0.25">
      <c r="A63" s="36">
        <v>202</v>
      </c>
      <c r="B63" s="36">
        <f>'FERDİ BRANŞLAR'!A82</f>
        <v>0</v>
      </c>
      <c r="C63" s="136">
        <f>'FERDİ BRANŞLAR'!B82</f>
        <v>0</v>
      </c>
      <c r="D63" s="137">
        <f>'FERDİ BRANŞLAR'!C82</f>
        <v>0</v>
      </c>
      <c r="E63" s="138">
        <f>'FERDİ BRANŞLAR'!D82</f>
        <v>0</v>
      </c>
      <c r="F63" s="138">
        <f>'FERDİ BRANŞLAR'!E82</f>
        <v>0</v>
      </c>
      <c r="G63" s="138">
        <f>'FERDİ BRANŞLAR'!F82</f>
        <v>0</v>
      </c>
      <c r="H63" s="139">
        <f>'FERDİ BRANŞLAR'!G82</f>
        <v>0</v>
      </c>
      <c r="I63" s="140" t="str">
        <f>'FERDİ BRANŞLAR'!H82</f>
        <v>……….</v>
      </c>
      <c r="J63" s="141" t="str">
        <f>'FERDİ BRANŞLAR'!I82</f>
        <v>…</v>
      </c>
      <c r="K63" s="141" t="str">
        <f>'FERDİ BRANŞLAR'!J82</f>
        <v>…</v>
      </c>
      <c r="L63" s="142" t="str">
        <f>'FERDİ BRANŞLAR'!K82</f>
        <v>……….</v>
      </c>
      <c r="M63" s="121">
        <f>'FERDİ BRANŞLAR'!L82</f>
        <v>0</v>
      </c>
    </row>
    <row r="64" spans="1:13" hidden="1" x14ac:dyDescent="0.25">
      <c r="A64" s="36">
        <v>488</v>
      </c>
      <c r="B64" s="36">
        <f>HOKEY!A81</f>
        <v>0</v>
      </c>
      <c r="C64" s="136">
        <f>HOKEY!B81</f>
        <v>0</v>
      </c>
      <c r="D64" s="137">
        <f>HOKEY!C81</f>
        <v>0</v>
      </c>
      <c r="E64" s="138">
        <f>HOKEY!D81</f>
        <v>0</v>
      </c>
      <c r="F64" s="138" t="str">
        <f>HOKEY!E81</f>
        <v>HOKEY</v>
      </c>
      <c r="G64" s="138" t="str">
        <f>HOKEY!F81</f>
        <v>…</v>
      </c>
      <c r="H64" s="139" t="str">
        <f>HOKEY!G81</f>
        <v>KÜÇÜK ERK</v>
      </c>
      <c r="I64" s="140">
        <f>HOKEY!H81</f>
        <v>0</v>
      </c>
      <c r="J64" s="141">
        <f>HOKEY!I81</f>
        <v>0</v>
      </c>
      <c r="K64" s="141">
        <f>HOKEY!J81</f>
        <v>0</v>
      </c>
      <c r="L64" s="142">
        <f>HOKEY!K81</f>
        <v>0</v>
      </c>
      <c r="M64" s="121">
        <f>HOKEY!L81</f>
        <v>0</v>
      </c>
    </row>
    <row r="65" spans="1:13" hidden="1" x14ac:dyDescent="0.25">
      <c r="A65" s="36">
        <v>491</v>
      </c>
      <c r="B65" s="36">
        <f>HOKEY!A93</f>
        <v>0</v>
      </c>
      <c r="C65" s="136">
        <f>HOKEY!B93</f>
        <v>0</v>
      </c>
      <c r="D65" s="137">
        <f>HOKEY!C93</f>
        <v>0</v>
      </c>
      <c r="E65" s="138">
        <f>HOKEY!D93</f>
        <v>0</v>
      </c>
      <c r="F65" s="138" t="str">
        <f>HOKEY!E93</f>
        <v>HOKEY</v>
      </c>
      <c r="G65" s="138" t="str">
        <f>HOKEY!F93</f>
        <v>…</v>
      </c>
      <c r="H65" s="139" t="str">
        <f>HOKEY!G93</f>
        <v>KÜÇÜKKIZ</v>
      </c>
      <c r="I65" s="140">
        <f>HOKEY!H93</f>
        <v>0</v>
      </c>
      <c r="J65" s="141">
        <f>HOKEY!I93</f>
        <v>0</v>
      </c>
      <c r="K65" s="141">
        <f>HOKEY!J93</f>
        <v>0</v>
      </c>
      <c r="L65" s="142">
        <f>HOKEY!K93</f>
        <v>0</v>
      </c>
      <c r="M65" s="121">
        <f>HOKEY!L93</f>
        <v>0</v>
      </c>
    </row>
    <row r="66" spans="1:13" hidden="1" x14ac:dyDescent="0.25">
      <c r="A66" s="36">
        <v>382</v>
      </c>
      <c r="B66" s="36">
        <f>'FERDİ BRANŞLAR'!A81</f>
        <v>0</v>
      </c>
      <c r="C66" s="136">
        <f>'FERDİ BRANŞLAR'!B81</f>
        <v>0</v>
      </c>
      <c r="D66" s="137">
        <f>'FERDİ BRANŞLAR'!C81</f>
        <v>0</v>
      </c>
      <c r="E66" s="138">
        <f>'FERDİ BRANŞLAR'!D81</f>
        <v>0</v>
      </c>
      <c r="F66" s="138">
        <f>'FERDİ BRANŞLAR'!E81</f>
        <v>0</v>
      </c>
      <c r="G66" s="138">
        <f>'FERDİ BRANŞLAR'!F81</f>
        <v>0</v>
      </c>
      <c r="H66" s="139">
        <f>'FERDİ BRANŞLAR'!G81</f>
        <v>0</v>
      </c>
      <c r="I66" s="140" t="str">
        <f>'FERDİ BRANŞLAR'!H81</f>
        <v>……….</v>
      </c>
      <c r="J66" s="141" t="str">
        <f>'FERDİ BRANŞLAR'!I81</f>
        <v>…</v>
      </c>
      <c r="K66" s="141" t="str">
        <f>'FERDİ BRANŞLAR'!J81</f>
        <v>…</v>
      </c>
      <c r="L66" s="142" t="str">
        <f>'FERDİ BRANŞLAR'!K81</f>
        <v>……….</v>
      </c>
      <c r="M66" s="121">
        <f>'FERDİ BRANŞLAR'!L81</f>
        <v>0</v>
      </c>
    </row>
    <row r="67" spans="1:13" hidden="1" x14ac:dyDescent="0.25">
      <c r="A67" s="36">
        <v>437</v>
      </c>
      <c r="B67" s="36">
        <f>'FERDİ BRANŞLAR'!A86</f>
        <v>0</v>
      </c>
      <c r="C67" s="136">
        <f>'FERDİ BRANŞLAR'!B86</f>
        <v>0</v>
      </c>
      <c r="D67" s="137">
        <f>'FERDİ BRANŞLAR'!C86</f>
        <v>0</v>
      </c>
      <c r="E67" s="138">
        <f>'FERDİ BRANŞLAR'!D86</f>
        <v>0</v>
      </c>
      <c r="F67" s="138">
        <f>'FERDİ BRANŞLAR'!E86</f>
        <v>0</v>
      </c>
      <c r="G67" s="138">
        <f>'FERDİ BRANŞLAR'!F86</f>
        <v>0</v>
      </c>
      <c r="H67" s="139">
        <f>'FERDİ BRANŞLAR'!G86</f>
        <v>0</v>
      </c>
      <c r="I67" s="140" t="str">
        <f>'FERDİ BRANŞLAR'!H86</f>
        <v>……….</v>
      </c>
      <c r="J67" s="141" t="str">
        <f>'FERDİ BRANŞLAR'!I86</f>
        <v>…</v>
      </c>
      <c r="K67" s="141" t="str">
        <f>'FERDİ BRANŞLAR'!J86</f>
        <v>…</v>
      </c>
      <c r="L67" s="142" t="str">
        <f>'FERDİ BRANŞLAR'!K86</f>
        <v>……….</v>
      </c>
      <c r="M67" s="121">
        <f>'FERDİ BRANŞLAR'!L86</f>
        <v>0</v>
      </c>
    </row>
    <row r="68" spans="1:13" hidden="1" x14ac:dyDescent="0.25">
      <c r="A68" s="36">
        <v>438</v>
      </c>
      <c r="B68" s="36">
        <f>'FERDİ BRANŞLAR'!A87</f>
        <v>0</v>
      </c>
      <c r="C68" s="136">
        <f>'FERDİ BRANŞLAR'!B87</f>
        <v>0</v>
      </c>
      <c r="D68" s="137">
        <f>'FERDİ BRANŞLAR'!C87</f>
        <v>0</v>
      </c>
      <c r="E68" s="138">
        <f>'FERDİ BRANŞLAR'!D87</f>
        <v>0</v>
      </c>
      <c r="F68" s="138">
        <f>'FERDİ BRANŞLAR'!E87</f>
        <v>0</v>
      </c>
      <c r="G68" s="138">
        <f>'FERDİ BRANŞLAR'!F87</f>
        <v>0</v>
      </c>
      <c r="H68" s="139">
        <f>'FERDİ BRANŞLAR'!G87</f>
        <v>0</v>
      </c>
      <c r="I68" s="140" t="str">
        <f>'FERDİ BRANŞLAR'!H87</f>
        <v>……….</v>
      </c>
      <c r="J68" s="141" t="str">
        <f>'FERDİ BRANŞLAR'!I87</f>
        <v>…</v>
      </c>
      <c r="K68" s="141" t="str">
        <f>'FERDİ BRANŞLAR'!J87</f>
        <v>…</v>
      </c>
      <c r="L68" s="142" t="str">
        <f>'FERDİ BRANŞLAR'!K87</f>
        <v>……….</v>
      </c>
      <c r="M68" s="121">
        <f>'FERDİ BRANŞLAR'!L87</f>
        <v>0</v>
      </c>
    </row>
    <row r="69" spans="1:13" hidden="1" x14ac:dyDescent="0.25">
      <c r="A69" s="36">
        <v>536</v>
      </c>
      <c r="B69" s="36">
        <f>KRİKET!A46</f>
        <v>0</v>
      </c>
      <c r="C69" s="136">
        <f>KRİKET!B46</f>
        <v>0</v>
      </c>
      <c r="D69" s="137">
        <f>KRİKET!C46</f>
        <v>0</v>
      </c>
      <c r="E69" s="138">
        <f>KRİKET!D46</f>
        <v>0</v>
      </c>
      <c r="F69" s="138" t="str">
        <f>KRİKET!E46</f>
        <v>KRİKET</v>
      </c>
      <c r="G69" s="138" t="str">
        <f>KRİKET!F46</f>
        <v>…</v>
      </c>
      <c r="H69" s="139" t="str">
        <f>KRİKET!G46</f>
        <v>GENÇ A KIZ</v>
      </c>
      <c r="I69" s="140">
        <f>KRİKET!H46</f>
        <v>0</v>
      </c>
      <c r="J69" s="141">
        <f>KRİKET!I46</f>
        <v>0</v>
      </c>
      <c r="K69" s="141">
        <f>KRİKET!J46</f>
        <v>0</v>
      </c>
      <c r="L69" s="142">
        <f>KRİKET!K46</f>
        <v>0</v>
      </c>
      <c r="M69" s="38">
        <f>KRİKET!L46</f>
        <v>0</v>
      </c>
    </row>
    <row r="70" spans="1:13" hidden="1" x14ac:dyDescent="0.25">
      <c r="A70" s="36">
        <v>530</v>
      </c>
      <c r="B70" s="36">
        <f>KRİKET!A31</f>
        <v>0</v>
      </c>
      <c r="C70" s="136">
        <f>KRİKET!B31</f>
        <v>0</v>
      </c>
      <c r="D70" s="137">
        <f>KRİKET!C31</f>
        <v>0</v>
      </c>
      <c r="E70" s="138">
        <f>KRİKET!D31</f>
        <v>0</v>
      </c>
      <c r="F70" s="138" t="str">
        <f>KRİKET!E31</f>
        <v>KRİKET</v>
      </c>
      <c r="G70" s="138" t="str">
        <f>KRİKET!F31</f>
        <v>…</v>
      </c>
      <c r="H70" s="139" t="str">
        <f>KRİKET!G31</f>
        <v>GENÇ A ERK</v>
      </c>
      <c r="I70" s="140">
        <f>KRİKET!H31</f>
        <v>0</v>
      </c>
      <c r="J70" s="141">
        <f>KRİKET!I31</f>
        <v>0</v>
      </c>
      <c r="K70" s="141">
        <f>KRİKET!J31</f>
        <v>0</v>
      </c>
      <c r="L70" s="142">
        <f>KRİKET!K31</f>
        <v>0</v>
      </c>
      <c r="M70" s="38">
        <f>KRİKET!L31</f>
        <v>0</v>
      </c>
    </row>
    <row r="71" spans="1:13" hidden="1" x14ac:dyDescent="0.25">
      <c r="A71" s="36">
        <v>531</v>
      </c>
      <c r="B71" s="36">
        <f>KRİKET!A32</f>
        <v>0</v>
      </c>
      <c r="C71" s="136">
        <f>KRİKET!B32</f>
        <v>0</v>
      </c>
      <c r="D71" s="137">
        <f>KRİKET!C32</f>
        <v>0</v>
      </c>
      <c r="E71" s="138">
        <f>KRİKET!D32</f>
        <v>0</v>
      </c>
      <c r="F71" s="138" t="str">
        <f>KRİKET!E32</f>
        <v>KRİKET</v>
      </c>
      <c r="G71" s="138" t="str">
        <f>KRİKET!F32</f>
        <v>…</v>
      </c>
      <c r="H71" s="139" t="str">
        <f>KRİKET!G32</f>
        <v>GENÇ A ERK</v>
      </c>
      <c r="I71" s="140">
        <f>KRİKET!H32</f>
        <v>0</v>
      </c>
      <c r="J71" s="141">
        <f>KRİKET!I32</f>
        <v>0</v>
      </c>
      <c r="K71" s="141">
        <f>KRİKET!J32</f>
        <v>0</v>
      </c>
      <c r="L71" s="142">
        <f>KRİKET!K32</f>
        <v>0</v>
      </c>
      <c r="M71" s="38">
        <f>KRİKET!L32</f>
        <v>0</v>
      </c>
    </row>
    <row r="72" spans="1:13" hidden="1" x14ac:dyDescent="0.25">
      <c r="A72" s="36">
        <v>537</v>
      </c>
      <c r="B72" s="36">
        <f>KRİKET!A47</f>
        <v>0</v>
      </c>
      <c r="C72" s="136">
        <f>KRİKET!B47</f>
        <v>0</v>
      </c>
      <c r="D72" s="137">
        <f>KRİKET!C47</f>
        <v>0</v>
      </c>
      <c r="E72" s="138">
        <f>KRİKET!D47</f>
        <v>0</v>
      </c>
      <c r="F72" s="138" t="str">
        <f>KRİKET!E47</f>
        <v>KRİKET</v>
      </c>
      <c r="G72" s="138" t="str">
        <f>KRİKET!F47</f>
        <v>…</v>
      </c>
      <c r="H72" s="139" t="str">
        <f>KRİKET!G47</f>
        <v>GENÇ A KIZ</v>
      </c>
      <c r="I72" s="140">
        <f>KRİKET!H47</f>
        <v>0</v>
      </c>
      <c r="J72" s="141">
        <f>KRİKET!I47</f>
        <v>0</v>
      </c>
      <c r="K72" s="141">
        <f>KRİKET!J47</f>
        <v>0</v>
      </c>
      <c r="L72" s="142">
        <f>KRİKET!K47</f>
        <v>0</v>
      </c>
      <c r="M72" s="38">
        <f>KRİKET!L47</f>
        <v>0</v>
      </c>
    </row>
    <row r="73" spans="1:13" hidden="1" x14ac:dyDescent="0.25">
      <c r="A73" s="36">
        <v>532</v>
      </c>
      <c r="B73" s="36">
        <f>KRİKET!A33</f>
        <v>0</v>
      </c>
      <c r="C73" s="136">
        <f>KRİKET!B33</f>
        <v>0</v>
      </c>
      <c r="D73" s="137">
        <f>KRİKET!C33</f>
        <v>0</v>
      </c>
      <c r="E73" s="138">
        <f>KRİKET!D33</f>
        <v>0</v>
      </c>
      <c r="F73" s="138" t="str">
        <f>KRİKET!E33</f>
        <v>KRİKET</v>
      </c>
      <c r="G73" s="138" t="str">
        <f>KRİKET!F33</f>
        <v>…</v>
      </c>
      <c r="H73" s="139" t="str">
        <f>KRİKET!G33</f>
        <v>GENÇ A ERK</v>
      </c>
      <c r="I73" s="140">
        <f>KRİKET!H33</f>
        <v>0</v>
      </c>
      <c r="J73" s="141">
        <f>KRİKET!I33</f>
        <v>0</v>
      </c>
      <c r="K73" s="141">
        <f>KRİKET!J33</f>
        <v>0</v>
      </c>
      <c r="L73" s="142">
        <f>KRİKET!K33</f>
        <v>0</v>
      </c>
      <c r="M73" s="38">
        <f>KRİKET!L33</f>
        <v>0</v>
      </c>
    </row>
    <row r="74" spans="1:13" hidden="1" x14ac:dyDescent="0.25">
      <c r="A74" s="36">
        <v>533</v>
      </c>
      <c r="B74" s="36">
        <f>KRİKET!A34</f>
        <v>0</v>
      </c>
      <c r="C74" s="136">
        <f>KRİKET!B34</f>
        <v>0</v>
      </c>
      <c r="D74" s="137">
        <f>KRİKET!C34</f>
        <v>0</v>
      </c>
      <c r="E74" s="138">
        <f>KRİKET!D34</f>
        <v>0</v>
      </c>
      <c r="F74" s="138" t="str">
        <f>KRİKET!E34</f>
        <v>KRİKET</v>
      </c>
      <c r="G74" s="138" t="str">
        <f>KRİKET!F34</f>
        <v>…</v>
      </c>
      <c r="H74" s="139" t="str">
        <f>KRİKET!G34</f>
        <v>GENÇ A ERK</v>
      </c>
      <c r="I74" s="140">
        <f>KRİKET!H34</f>
        <v>0</v>
      </c>
      <c r="J74" s="141">
        <f>KRİKET!I34</f>
        <v>0</v>
      </c>
      <c r="K74" s="141">
        <f>KRİKET!J34</f>
        <v>0</v>
      </c>
      <c r="L74" s="142">
        <f>KRİKET!K34</f>
        <v>0</v>
      </c>
      <c r="M74" s="38">
        <f>KRİKET!L34</f>
        <v>0</v>
      </c>
    </row>
    <row r="75" spans="1:13" hidden="1" x14ac:dyDescent="0.25">
      <c r="A75" s="36">
        <v>538</v>
      </c>
      <c r="B75" s="36">
        <f>KRİKET!A48</f>
        <v>0</v>
      </c>
      <c r="C75" s="136">
        <f>KRİKET!B48</f>
        <v>0</v>
      </c>
      <c r="D75" s="137">
        <f>KRİKET!C48</f>
        <v>0</v>
      </c>
      <c r="E75" s="138">
        <f>KRİKET!D48</f>
        <v>0</v>
      </c>
      <c r="F75" s="138" t="str">
        <f>KRİKET!E48</f>
        <v>KRİKET</v>
      </c>
      <c r="G75" s="138" t="str">
        <f>KRİKET!F48</f>
        <v>…</v>
      </c>
      <c r="H75" s="139" t="str">
        <f>KRİKET!G48</f>
        <v>GENÇ A KIZ</v>
      </c>
      <c r="I75" s="140">
        <f>KRİKET!H48</f>
        <v>0</v>
      </c>
      <c r="J75" s="141">
        <f>KRİKET!I48</f>
        <v>0</v>
      </c>
      <c r="K75" s="141">
        <f>KRİKET!J48</f>
        <v>0</v>
      </c>
      <c r="L75" s="142">
        <f>KRİKET!K48</f>
        <v>0</v>
      </c>
      <c r="M75" s="121">
        <f>KRİKET!L48</f>
        <v>0</v>
      </c>
    </row>
    <row r="76" spans="1:13" hidden="1" x14ac:dyDescent="0.25">
      <c r="A76" s="36">
        <v>534</v>
      </c>
      <c r="B76" s="36">
        <f>KRİKET!A35</f>
        <v>0</v>
      </c>
      <c r="C76" s="136">
        <f>KRİKET!B35</f>
        <v>0</v>
      </c>
      <c r="D76" s="137">
        <f>KRİKET!C35</f>
        <v>0</v>
      </c>
      <c r="E76" s="138">
        <f>KRİKET!D35</f>
        <v>0</v>
      </c>
      <c r="F76" s="138" t="str">
        <f>KRİKET!E35</f>
        <v>KRİKET</v>
      </c>
      <c r="G76" s="138" t="str">
        <f>KRİKET!F35</f>
        <v>…</v>
      </c>
      <c r="H76" s="139" t="str">
        <f>KRİKET!G35</f>
        <v>GENÇ A ERK</v>
      </c>
      <c r="I76" s="140">
        <f>KRİKET!H35</f>
        <v>0</v>
      </c>
      <c r="J76" s="141">
        <f>KRİKET!I35</f>
        <v>0</v>
      </c>
      <c r="K76" s="141">
        <f>KRİKET!J35</f>
        <v>0</v>
      </c>
      <c r="L76" s="142">
        <f>KRİKET!K35</f>
        <v>0</v>
      </c>
      <c r="M76" s="38">
        <f>KRİKET!L35</f>
        <v>0</v>
      </c>
    </row>
    <row r="77" spans="1:13" hidden="1" x14ac:dyDescent="0.25">
      <c r="A77" s="36">
        <v>535</v>
      </c>
      <c r="B77" s="36">
        <f>KRİKET!A36</f>
        <v>0</v>
      </c>
      <c r="C77" s="136">
        <f>KRİKET!B36</f>
        <v>0</v>
      </c>
      <c r="D77" s="137">
        <f>KRİKET!C36</f>
        <v>0</v>
      </c>
      <c r="E77" s="138">
        <f>KRİKET!D36</f>
        <v>0</v>
      </c>
      <c r="F77" s="138" t="str">
        <f>KRİKET!E36</f>
        <v>KRİKET</v>
      </c>
      <c r="G77" s="138" t="str">
        <f>KRİKET!F36</f>
        <v>…</v>
      </c>
      <c r="H77" s="139" t="str">
        <f>KRİKET!G36</f>
        <v>GENÇ A ERK</v>
      </c>
      <c r="I77" s="140">
        <f>KRİKET!H36</f>
        <v>0</v>
      </c>
      <c r="J77" s="141">
        <f>KRİKET!I36</f>
        <v>0</v>
      </c>
      <c r="K77" s="141">
        <f>KRİKET!J36</f>
        <v>0</v>
      </c>
      <c r="L77" s="142">
        <f>KRİKET!K36</f>
        <v>0</v>
      </c>
      <c r="M77" s="121">
        <f>KRİKET!L36</f>
        <v>0</v>
      </c>
    </row>
    <row r="78" spans="1:13" hidden="1" x14ac:dyDescent="0.25">
      <c r="A78" s="36">
        <v>203</v>
      </c>
      <c r="B78" s="36">
        <f>'FERDİ BRANŞLAR'!A83</f>
        <v>0</v>
      </c>
      <c r="C78" s="136">
        <f>'FERDİ BRANŞLAR'!B83</f>
        <v>0</v>
      </c>
      <c r="D78" s="137">
        <f>'FERDİ BRANŞLAR'!C83</f>
        <v>0</v>
      </c>
      <c r="E78" s="138">
        <f>'FERDİ BRANŞLAR'!D83</f>
        <v>0</v>
      </c>
      <c r="F78" s="138">
        <f>'FERDİ BRANŞLAR'!E83</f>
        <v>0</v>
      </c>
      <c r="G78" s="138">
        <f>'FERDİ BRANŞLAR'!F83</f>
        <v>0</v>
      </c>
      <c r="H78" s="139">
        <f>'FERDİ BRANŞLAR'!G83</f>
        <v>0</v>
      </c>
      <c r="I78" s="140" t="str">
        <f>'FERDİ BRANŞLAR'!H83</f>
        <v>……….</v>
      </c>
      <c r="J78" s="141" t="str">
        <f>'FERDİ BRANŞLAR'!I83</f>
        <v>…</v>
      </c>
      <c r="K78" s="141" t="str">
        <f>'FERDİ BRANŞLAR'!J83</f>
        <v>…</v>
      </c>
      <c r="L78" s="142" t="str">
        <f>'FERDİ BRANŞLAR'!K83</f>
        <v>……….</v>
      </c>
      <c r="M78" s="121">
        <f>'FERDİ BRANŞLAR'!L83</f>
        <v>0</v>
      </c>
    </row>
    <row r="79" spans="1:13" hidden="1" x14ac:dyDescent="0.25">
      <c r="A79" s="36">
        <v>225</v>
      </c>
      <c r="B79" s="36">
        <f>'FERDİ BRANŞLAR'!A84</f>
        <v>0</v>
      </c>
      <c r="C79" s="136">
        <f>'FERDİ BRANŞLAR'!B84</f>
        <v>0</v>
      </c>
      <c r="D79" s="137">
        <f>'FERDİ BRANŞLAR'!C84</f>
        <v>0</v>
      </c>
      <c r="E79" s="138">
        <f>'FERDİ BRANŞLAR'!D84</f>
        <v>0</v>
      </c>
      <c r="F79" s="138">
        <f>'FERDİ BRANŞLAR'!E84</f>
        <v>0</v>
      </c>
      <c r="G79" s="138">
        <f>'FERDİ BRANŞLAR'!F84</f>
        <v>0</v>
      </c>
      <c r="H79" s="139">
        <f>'FERDİ BRANŞLAR'!G84</f>
        <v>0</v>
      </c>
      <c r="I79" s="140" t="str">
        <f>'FERDİ BRANŞLAR'!H84</f>
        <v>……….</v>
      </c>
      <c r="J79" s="141" t="str">
        <f>'FERDİ BRANŞLAR'!I84</f>
        <v>…</v>
      </c>
      <c r="K79" s="141" t="str">
        <f>'FERDİ BRANŞLAR'!J84</f>
        <v>…</v>
      </c>
      <c r="L79" s="142" t="str">
        <f>'FERDİ BRANŞLAR'!K84</f>
        <v>……….</v>
      </c>
      <c r="M79" s="121">
        <f>'FERDİ BRANŞLAR'!L84</f>
        <v>0</v>
      </c>
    </row>
    <row r="80" spans="1:13" hidden="1" x14ac:dyDescent="0.25">
      <c r="A80" s="36">
        <v>226</v>
      </c>
      <c r="B80" s="36">
        <f>'FERDİ BRANŞLAR'!A85</f>
        <v>0</v>
      </c>
      <c r="C80" s="136">
        <f>'FERDİ BRANŞLAR'!B85</f>
        <v>0</v>
      </c>
      <c r="D80" s="137">
        <f>'FERDİ BRANŞLAR'!C85</f>
        <v>0</v>
      </c>
      <c r="E80" s="138">
        <f>'FERDİ BRANŞLAR'!D85</f>
        <v>0</v>
      </c>
      <c r="F80" s="138">
        <f>'FERDİ BRANŞLAR'!E85</f>
        <v>0</v>
      </c>
      <c r="G80" s="138">
        <f>'FERDİ BRANŞLAR'!F85</f>
        <v>0</v>
      </c>
      <c r="H80" s="139">
        <f>'FERDİ BRANŞLAR'!G85</f>
        <v>0</v>
      </c>
      <c r="I80" s="140" t="str">
        <f>'FERDİ BRANŞLAR'!H85</f>
        <v>……….</v>
      </c>
      <c r="J80" s="141" t="str">
        <f>'FERDİ BRANŞLAR'!I85</f>
        <v>…</v>
      </c>
      <c r="K80" s="141" t="str">
        <f>'FERDİ BRANŞLAR'!J85</f>
        <v>…</v>
      </c>
      <c r="L80" s="142" t="str">
        <f>'FERDİ BRANŞLAR'!K85</f>
        <v>……….</v>
      </c>
      <c r="M80" s="121">
        <f>'FERDİ BRANŞLAR'!L85</f>
        <v>0</v>
      </c>
    </row>
    <row r="81" spans="1:13" hidden="1" x14ac:dyDescent="0.25">
      <c r="A81" s="36">
        <v>440</v>
      </c>
      <c r="B81" s="36">
        <f>'FERDİ BRANŞLAR'!A89</f>
        <v>0</v>
      </c>
      <c r="C81" s="136">
        <f>'FERDİ BRANŞLAR'!B89</f>
        <v>0</v>
      </c>
      <c r="D81" s="137">
        <f>'FERDİ BRANŞLAR'!C89</f>
        <v>0</v>
      </c>
      <c r="E81" s="138">
        <f>'FERDİ BRANŞLAR'!D89</f>
        <v>0</v>
      </c>
      <c r="F81" s="138">
        <f>'FERDİ BRANŞLAR'!E89</f>
        <v>0</v>
      </c>
      <c r="G81" s="138">
        <f>'FERDİ BRANŞLAR'!F89</f>
        <v>0</v>
      </c>
      <c r="H81" s="139">
        <f>'FERDİ BRANŞLAR'!G89</f>
        <v>0</v>
      </c>
      <c r="I81" s="140" t="str">
        <f>'FERDİ BRANŞLAR'!H89</f>
        <v>……….</v>
      </c>
      <c r="J81" s="141" t="str">
        <f>'FERDİ BRANŞLAR'!I89</f>
        <v>…</v>
      </c>
      <c r="K81" s="141" t="str">
        <f>'FERDİ BRANŞLAR'!J89</f>
        <v>…</v>
      </c>
      <c r="L81" s="142" t="str">
        <f>'FERDİ BRANŞLAR'!K89</f>
        <v>……….</v>
      </c>
      <c r="M81" s="121">
        <f>'FERDİ BRANŞLAR'!L89</f>
        <v>0</v>
      </c>
    </row>
    <row r="82" spans="1:13" hidden="1" x14ac:dyDescent="0.25">
      <c r="A82" s="36">
        <v>441</v>
      </c>
      <c r="B82" s="36">
        <f>'FERDİ BRANŞLAR'!A90</f>
        <v>0</v>
      </c>
      <c r="C82" s="136">
        <f>'FERDİ BRANŞLAR'!B90</f>
        <v>0</v>
      </c>
      <c r="D82" s="137">
        <f>'FERDİ BRANŞLAR'!C90</f>
        <v>0</v>
      </c>
      <c r="E82" s="138">
        <f>'FERDİ BRANŞLAR'!D90</f>
        <v>0</v>
      </c>
      <c r="F82" s="138">
        <f>'FERDİ BRANŞLAR'!E90</f>
        <v>0</v>
      </c>
      <c r="G82" s="138">
        <f>'FERDİ BRANŞLAR'!F90</f>
        <v>0</v>
      </c>
      <c r="H82" s="139">
        <f>'FERDİ BRANŞLAR'!G90</f>
        <v>0</v>
      </c>
      <c r="I82" s="140" t="str">
        <f>'FERDİ BRANŞLAR'!H90</f>
        <v>……….</v>
      </c>
      <c r="J82" s="141" t="str">
        <f>'FERDİ BRANŞLAR'!I90</f>
        <v>…</v>
      </c>
      <c r="K82" s="141" t="str">
        <f>'FERDİ BRANŞLAR'!J90</f>
        <v>…</v>
      </c>
      <c r="L82" s="142" t="str">
        <f>'FERDİ BRANŞLAR'!K90</f>
        <v>……….</v>
      </c>
      <c r="M82" s="121">
        <f>'FERDİ BRANŞLAR'!L90</f>
        <v>0</v>
      </c>
    </row>
    <row r="83" spans="1:13" hidden="1" x14ac:dyDescent="0.25">
      <c r="A83" s="36">
        <v>442</v>
      </c>
      <c r="B83" s="36">
        <f>'FERDİ BRANŞLAR'!A91</f>
        <v>0</v>
      </c>
      <c r="C83" s="136">
        <f>'FERDİ BRANŞLAR'!B91</f>
        <v>0</v>
      </c>
      <c r="D83" s="137">
        <f>'FERDİ BRANŞLAR'!C91</f>
        <v>0</v>
      </c>
      <c r="E83" s="138">
        <f>'FERDİ BRANŞLAR'!D91</f>
        <v>0</v>
      </c>
      <c r="F83" s="138">
        <f>'FERDİ BRANŞLAR'!E91</f>
        <v>0</v>
      </c>
      <c r="G83" s="138">
        <f>'FERDİ BRANŞLAR'!F91</f>
        <v>0</v>
      </c>
      <c r="H83" s="139">
        <f>'FERDİ BRANŞLAR'!G91</f>
        <v>0</v>
      </c>
      <c r="I83" s="140" t="str">
        <f>'FERDİ BRANŞLAR'!H91</f>
        <v>……….</v>
      </c>
      <c r="J83" s="141" t="str">
        <f>'FERDİ BRANŞLAR'!I91</f>
        <v>…</v>
      </c>
      <c r="K83" s="141" t="str">
        <f>'FERDİ BRANŞLAR'!J91</f>
        <v>…</v>
      </c>
      <c r="L83" s="142" t="str">
        <f>'FERDİ BRANŞLAR'!K91</f>
        <v>……….</v>
      </c>
      <c r="M83" s="121">
        <f>'FERDİ BRANŞLAR'!L91</f>
        <v>0</v>
      </c>
    </row>
    <row r="84" spans="1:13" hidden="1" x14ac:dyDescent="0.25">
      <c r="A84" s="36">
        <v>443</v>
      </c>
      <c r="B84" s="36">
        <f>'FERDİ BRANŞLAR'!A92</f>
        <v>0</v>
      </c>
      <c r="C84" s="136">
        <f>'FERDİ BRANŞLAR'!B92</f>
        <v>0</v>
      </c>
      <c r="D84" s="137">
        <f>'FERDİ BRANŞLAR'!C92</f>
        <v>0</v>
      </c>
      <c r="E84" s="138">
        <f>'FERDİ BRANŞLAR'!D92</f>
        <v>0</v>
      </c>
      <c r="F84" s="138">
        <f>'FERDİ BRANŞLAR'!E92</f>
        <v>0</v>
      </c>
      <c r="G84" s="138">
        <f>'FERDİ BRANŞLAR'!F92</f>
        <v>0</v>
      </c>
      <c r="H84" s="139">
        <f>'FERDİ BRANŞLAR'!G92</f>
        <v>0</v>
      </c>
      <c r="I84" s="140" t="str">
        <f>'FERDİ BRANŞLAR'!H92</f>
        <v>……….</v>
      </c>
      <c r="J84" s="141" t="str">
        <f>'FERDİ BRANŞLAR'!I92</f>
        <v>…</v>
      </c>
      <c r="K84" s="141" t="str">
        <f>'FERDİ BRANŞLAR'!J92</f>
        <v>…</v>
      </c>
      <c r="L84" s="142" t="str">
        <f>'FERDİ BRANŞLAR'!K92</f>
        <v>……….</v>
      </c>
      <c r="M84" s="121">
        <f>'FERDİ BRANŞLAR'!L92</f>
        <v>0</v>
      </c>
    </row>
    <row r="85" spans="1:13" hidden="1" x14ac:dyDescent="0.25">
      <c r="A85" s="36">
        <v>445</v>
      </c>
      <c r="B85" s="36">
        <f>'FERDİ BRANŞLAR'!A94</f>
        <v>0</v>
      </c>
      <c r="C85" s="136">
        <f>'FERDİ BRANŞLAR'!B94</f>
        <v>0</v>
      </c>
      <c r="D85" s="137">
        <f>'FERDİ BRANŞLAR'!C94</f>
        <v>0</v>
      </c>
      <c r="E85" s="138">
        <f>'FERDİ BRANŞLAR'!D94</f>
        <v>0</v>
      </c>
      <c r="F85" s="138">
        <f>'FERDİ BRANŞLAR'!E94</f>
        <v>0</v>
      </c>
      <c r="G85" s="138">
        <f>'FERDİ BRANŞLAR'!F94</f>
        <v>0</v>
      </c>
      <c r="H85" s="139">
        <f>'FERDİ BRANŞLAR'!G94</f>
        <v>0</v>
      </c>
      <c r="I85" s="140" t="str">
        <f>'FERDİ BRANŞLAR'!H94</f>
        <v>……….</v>
      </c>
      <c r="J85" s="141" t="str">
        <f>'FERDİ BRANŞLAR'!I94</f>
        <v>…</v>
      </c>
      <c r="K85" s="141" t="str">
        <f>'FERDİ BRANŞLAR'!J94</f>
        <v>…</v>
      </c>
      <c r="L85" s="142" t="str">
        <f>'FERDİ BRANŞLAR'!K94</f>
        <v>……….</v>
      </c>
      <c r="M85" s="121">
        <f>'FERDİ BRANŞLAR'!L94</f>
        <v>0</v>
      </c>
    </row>
    <row r="86" spans="1:13" hidden="1" x14ac:dyDescent="0.25">
      <c r="A86" s="36">
        <v>446</v>
      </c>
      <c r="B86" s="36">
        <f>'FERDİ BRANŞLAR'!A95</f>
        <v>0</v>
      </c>
      <c r="C86" s="136">
        <f>'FERDİ BRANŞLAR'!B95</f>
        <v>0</v>
      </c>
      <c r="D86" s="137">
        <f>'FERDİ BRANŞLAR'!C95</f>
        <v>0</v>
      </c>
      <c r="E86" s="138">
        <f>'FERDİ BRANŞLAR'!D95</f>
        <v>0</v>
      </c>
      <c r="F86" s="138">
        <f>'FERDİ BRANŞLAR'!E95</f>
        <v>0</v>
      </c>
      <c r="G86" s="138">
        <f>'FERDİ BRANŞLAR'!F95</f>
        <v>0</v>
      </c>
      <c r="H86" s="139">
        <f>'FERDİ BRANŞLAR'!G95</f>
        <v>0</v>
      </c>
      <c r="I86" s="140" t="str">
        <f>'FERDİ BRANŞLAR'!H95</f>
        <v>……….</v>
      </c>
      <c r="J86" s="141" t="str">
        <f>'FERDİ BRANŞLAR'!I95</f>
        <v>…</v>
      </c>
      <c r="K86" s="141" t="str">
        <f>'FERDİ BRANŞLAR'!J95</f>
        <v>…</v>
      </c>
      <c r="L86" s="142" t="str">
        <f>'FERDİ BRANŞLAR'!K95</f>
        <v>……….</v>
      </c>
      <c r="M86" s="121">
        <f>'FERDİ BRANŞLAR'!L95</f>
        <v>0</v>
      </c>
    </row>
    <row r="87" spans="1:13" hidden="1" x14ac:dyDescent="0.25">
      <c r="A87" s="36">
        <v>447</v>
      </c>
      <c r="B87" s="36">
        <f>'FERDİ BRANŞLAR'!A96</f>
        <v>0</v>
      </c>
      <c r="C87" s="136">
        <f>'FERDİ BRANŞLAR'!B96</f>
        <v>0</v>
      </c>
      <c r="D87" s="137">
        <f>'FERDİ BRANŞLAR'!C96</f>
        <v>0</v>
      </c>
      <c r="E87" s="138">
        <f>'FERDİ BRANŞLAR'!D96</f>
        <v>0</v>
      </c>
      <c r="F87" s="138">
        <f>'FERDİ BRANŞLAR'!E96</f>
        <v>0</v>
      </c>
      <c r="G87" s="138">
        <f>'FERDİ BRANŞLAR'!F96</f>
        <v>0</v>
      </c>
      <c r="H87" s="139">
        <f>'FERDİ BRANŞLAR'!G96</f>
        <v>0</v>
      </c>
      <c r="I87" s="140" t="str">
        <f>'FERDİ BRANŞLAR'!H96</f>
        <v>……….</v>
      </c>
      <c r="J87" s="141" t="str">
        <f>'FERDİ BRANŞLAR'!I96</f>
        <v>…</v>
      </c>
      <c r="K87" s="141" t="str">
        <f>'FERDİ BRANŞLAR'!J96</f>
        <v>…</v>
      </c>
      <c r="L87" s="142" t="str">
        <f>'FERDİ BRANŞLAR'!K96</f>
        <v>……….</v>
      </c>
      <c r="M87" s="121">
        <f>'FERDİ BRANŞLAR'!L96</f>
        <v>0</v>
      </c>
    </row>
    <row r="88" spans="1:13" hidden="1" x14ac:dyDescent="0.25">
      <c r="A88" s="36">
        <v>444</v>
      </c>
      <c r="B88" s="36">
        <f>'FERDİ BRANŞLAR'!A93</f>
        <v>0</v>
      </c>
      <c r="C88" s="136">
        <f>'FERDİ BRANŞLAR'!B93</f>
        <v>0</v>
      </c>
      <c r="D88" s="137">
        <f>'FERDİ BRANŞLAR'!C93</f>
        <v>0</v>
      </c>
      <c r="E88" s="138">
        <f>'FERDİ BRANŞLAR'!D93</f>
        <v>0</v>
      </c>
      <c r="F88" s="138">
        <f>'FERDİ BRANŞLAR'!E93</f>
        <v>0</v>
      </c>
      <c r="G88" s="138">
        <f>'FERDİ BRANŞLAR'!F93</f>
        <v>0</v>
      </c>
      <c r="H88" s="139">
        <f>'FERDİ BRANŞLAR'!G93</f>
        <v>0</v>
      </c>
      <c r="I88" s="140" t="str">
        <f>'FERDİ BRANŞLAR'!H93</f>
        <v>……….</v>
      </c>
      <c r="J88" s="141" t="str">
        <f>'FERDİ BRANŞLAR'!I93</f>
        <v>…</v>
      </c>
      <c r="K88" s="141" t="str">
        <f>'FERDİ BRANŞLAR'!J93</f>
        <v>…</v>
      </c>
      <c r="L88" s="142" t="str">
        <f>'FERDİ BRANŞLAR'!K93</f>
        <v>……….</v>
      </c>
      <c r="M88" s="121">
        <f>'FERDİ BRANŞLAR'!L93</f>
        <v>0</v>
      </c>
    </row>
    <row r="89" spans="1:13" hidden="1" x14ac:dyDescent="0.25">
      <c r="A89" s="36">
        <v>439</v>
      </c>
      <c r="B89" s="36">
        <f>'FERDİ BRANŞLAR'!A88</f>
        <v>0</v>
      </c>
      <c r="C89" s="136">
        <f>'FERDİ BRANŞLAR'!B88</f>
        <v>0</v>
      </c>
      <c r="D89" s="137">
        <f>'FERDİ BRANŞLAR'!C88</f>
        <v>0</v>
      </c>
      <c r="E89" s="138">
        <f>'FERDİ BRANŞLAR'!D88</f>
        <v>0</v>
      </c>
      <c r="F89" s="138">
        <f>'FERDİ BRANŞLAR'!E88</f>
        <v>0</v>
      </c>
      <c r="G89" s="138">
        <f>'FERDİ BRANŞLAR'!F88</f>
        <v>0</v>
      </c>
      <c r="H89" s="139">
        <f>'FERDİ BRANŞLAR'!G88</f>
        <v>0</v>
      </c>
      <c r="I89" s="140" t="str">
        <f>'FERDİ BRANŞLAR'!H88</f>
        <v>……….</v>
      </c>
      <c r="J89" s="141" t="str">
        <f>'FERDİ BRANŞLAR'!I88</f>
        <v>…</v>
      </c>
      <c r="K89" s="141" t="str">
        <f>'FERDİ BRANŞLAR'!J88</f>
        <v>…</v>
      </c>
      <c r="L89" s="142" t="str">
        <f>'FERDİ BRANŞLAR'!K88</f>
        <v>……….</v>
      </c>
      <c r="M89" s="121">
        <f>'FERDİ BRANŞLAR'!L88</f>
        <v>0</v>
      </c>
    </row>
    <row r="90" spans="1:13" x14ac:dyDescent="0.25">
      <c r="A90" s="49">
        <v>52</v>
      </c>
      <c r="B90" s="190">
        <f>VOLEYBOL!A156</f>
        <v>141</v>
      </c>
      <c r="C90" s="191">
        <f>VOLEYBOL!B156</f>
        <v>45604</v>
      </c>
      <c r="D90" s="192">
        <f>VOLEYBOL!C156</f>
        <v>0.39583333333333331</v>
      </c>
      <c r="E90" s="193" t="str">
        <f>VOLEYBOL!D156</f>
        <v>HAMİT KAPLAN S.S</v>
      </c>
      <c r="F90" s="193" t="str">
        <f>VOLEYBOL!E156</f>
        <v>VOLEYBOL</v>
      </c>
      <c r="G90" s="193" t="str">
        <f>VOLEYBOL!F156</f>
        <v>A GRB</v>
      </c>
      <c r="H90" s="194" t="str">
        <f>VOLEYBOL!G156</f>
        <v>YILDIZ KIZ</v>
      </c>
      <c r="I90" s="195" t="str">
        <f>VOLEYBOL!H156</f>
        <v>ZİYA PAŞA O.O</v>
      </c>
      <c r="J90" s="196" t="str">
        <f>VOLEYBOL!I156</f>
        <v>3</v>
      </c>
      <c r="K90" s="196" t="str">
        <f>VOLEYBOL!J156</f>
        <v>0</v>
      </c>
      <c r="L90" s="190" t="str">
        <f>VOLEYBOL!K156</f>
        <v>TUĞGENERAL HİKMET AKINCI O.O</v>
      </c>
      <c r="M90" s="193">
        <f>VOLEYBOL!L156</f>
        <v>0</v>
      </c>
    </row>
    <row r="91" spans="1:13" x14ac:dyDescent="0.25">
      <c r="A91" s="49">
        <v>72</v>
      </c>
      <c r="B91" s="114">
        <f>VOLEYBOL!A180</f>
        <v>151</v>
      </c>
      <c r="C91" s="179">
        <f>VOLEYBOL!B180</f>
        <v>45604</v>
      </c>
      <c r="D91" s="180">
        <f>VOLEYBOL!C180</f>
        <v>0.41666666666666669</v>
      </c>
      <c r="E91" s="181" t="str">
        <f>VOLEYBOL!D180</f>
        <v>TAŞOVA S.S</v>
      </c>
      <c r="F91" s="181" t="str">
        <f>VOLEYBOL!E180</f>
        <v>VOLEYBOL</v>
      </c>
      <c r="G91" s="181" t="str">
        <f>VOLEYBOL!F180</f>
        <v>C GRB</v>
      </c>
      <c r="H91" s="182" t="str">
        <f>VOLEYBOL!G180</f>
        <v>YILDIZ KIZ</v>
      </c>
      <c r="I91" s="183" t="str">
        <f>VOLEYBOL!H180</f>
        <v>TAŞOVA ATATÜRK O.O</v>
      </c>
      <c r="J91" s="184">
        <f>VOLEYBOL!I180</f>
        <v>0</v>
      </c>
      <c r="K91" s="184">
        <f>VOLEYBOL!J180</f>
        <v>0</v>
      </c>
      <c r="L91" s="114" t="str">
        <f>VOLEYBOL!K180</f>
        <v>ŞEYHCUİ ŞEHİT AZİZ SAĞLAM İ.H.O (ÇEKİLDİ)</v>
      </c>
      <c r="M91" s="184">
        <f>VOLEYBOL!L180</f>
        <v>0</v>
      </c>
    </row>
    <row r="92" spans="1:13" x14ac:dyDescent="0.25">
      <c r="A92" s="49">
        <v>53</v>
      </c>
      <c r="B92" s="190">
        <f>VOLEYBOL!A157</f>
        <v>142</v>
      </c>
      <c r="C92" s="191">
        <f>VOLEYBOL!B157</f>
        <v>45604</v>
      </c>
      <c r="D92" s="192">
        <f>VOLEYBOL!C157</f>
        <v>0.45833333333333331</v>
      </c>
      <c r="E92" s="193" t="str">
        <f>VOLEYBOL!D157</f>
        <v>HAMİT KAPLAN S.S</v>
      </c>
      <c r="F92" s="193" t="str">
        <f>VOLEYBOL!E157</f>
        <v>VOLEYBOL</v>
      </c>
      <c r="G92" s="193" t="str">
        <f>VOLEYBOL!F157</f>
        <v>A GRB</v>
      </c>
      <c r="H92" s="194" t="str">
        <f>VOLEYBOL!G157</f>
        <v>YILDIZ KIZ</v>
      </c>
      <c r="I92" s="195" t="str">
        <f>VOLEYBOL!H157</f>
        <v>ZİYARET TOKİ O.O (ÇEKİLDİ)</v>
      </c>
      <c r="J92" s="196" t="str">
        <f>VOLEYBOL!I157</f>
        <v>0</v>
      </c>
      <c r="K92" s="196" t="str">
        <f>VOLEYBOL!J157</f>
        <v>3</v>
      </c>
      <c r="L92" s="190" t="str">
        <f>VOLEYBOL!K157</f>
        <v>YEŞİL YENİCE O.O</v>
      </c>
      <c r="M92" s="193">
        <f>VOLEYBOL!L157</f>
        <v>0</v>
      </c>
    </row>
    <row r="93" spans="1:13" x14ac:dyDescent="0.25">
      <c r="A93" s="49">
        <v>65</v>
      </c>
      <c r="B93" s="190">
        <f>VOLEYBOL!A169</f>
        <v>147</v>
      </c>
      <c r="C93" s="191">
        <f>VOLEYBOL!B169</f>
        <v>45604</v>
      </c>
      <c r="D93" s="192">
        <f>VOLEYBOL!C169</f>
        <v>0.54166666666666663</v>
      </c>
      <c r="E93" s="193" t="str">
        <f>VOLEYBOL!D169</f>
        <v>HAMİT KAPLAN S.S</v>
      </c>
      <c r="F93" s="193" t="str">
        <f>VOLEYBOL!E169</f>
        <v>VOLEYBOL</v>
      </c>
      <c r="G93" s="193" t="str">
        <f>VOLEYBOL!F169</f>
        <v>B GRB</v>
      </c>
      <c r="H93" s="194" t="str">
        <f>VOLEYBOL!G169</f>
        <v>YILDIZ KIZ</v>
      </c>
      <c r="I93" s="195" t="str">
        <f>VOLEYBOL!H169</f>
        <v>ÖZEL AMASYA KUTLUBEY KOLEJİ O.O</v>
      </c>
      <c r="J93" s="196" t="str">
        <f>VOLEYBOL!I169</f>
        <v>1</v>
      </c>
      <c r="K93" s="196" t="str">
        <f>VOLEYBOL!J169</f>
        <v>3</v>
      </c>
      <c r="L93" s="190" t="str">
        <f>VOLEYBOL!K169</f>
        <v>AMASYA VALİ HÜSEYİN POROY O.O</v>
      </c>
      <c r="M93" s="193">
        <f>VOLEYBOL!L169</f>
        <v>0</v>
      </c>
    </row>
    <row r="94" spans="1:13" x14ac:dyDescent="0.25">
      <c r="A94" s="49">
        <v>21</v>
      </c>
      <c r="B94" s="190">
        <f>VOLEYBOL!A61</f>
        <v>124</v>
      </c>
      <c r="C94" s="191">
        <f>VOLEYBOL!B61</f>
        <v>45604</v>
      </c>
      <c r="D94" s="192">
        <f>VOLEYBOL!C61</f>
        <v>0.625</v>
      </c>
      <c r="E94" s="193" t="str">
        <f>VOLEYBOL!D61</f>
        <v>HAMİT KAPLAN S.S</v>
      </c>
      <c r="F94" s="193" t="str">
        <f>VOLEYBOL!E61</f>
        <v>VOLEYBOL</v>
      </c>
      <c r="G94" s="193" t="str">
        <f>VOLEYBOL!F61</f>
        <v>A GRB</v>
      </c>
      <c r="H94" s="194" t="str">
        <f>VOLEYBOL!G61</f>
        <v>GNÇ A KIZ</v>
      </c>
      <c r="I94" s="195" t="str">
        <f>VOLEYBOL!H61</f>
        <v>ÖZEL AMASYA KUTLUBEY KOLEJİ A.L</v>
      </c>
      <c r="J94" s="196" t="str">
        <f>VOLEYBOL!I61</f>
        <v>0</v>
      </c>
      <c r="K94" s="196" t="str">
        <f>VOLEYBOL!J61</f>
        <v>3</v>
      </c>
      <c r="L94" s="190" t="str">
        <f>VOLEYBOL!K61</f>
        <v>AMASYA LİSESİ</v>
      </c>
      <c r="M94" s="193">
        <f>VOLEYBOL!L61</f>
        <v>0</v>
      </c>
    </row>
    <row r="95" spans="1:13" x14ac:dyDescent="0.25">
      <c r="A95" s="49">
        <v>75</v>
      </c>
      <c r="B95" s="190">
        <f>VOLEYBOL!A158</f>
        <v>143</v>
      </c>
      <c r="C95" s="191">
        <f>VOLEYBOL!B158</f>
        <v>45614</v>
      </c>
      <c r="D95" s="192">
        <f>VOLEYBOL!C158</f>
        <v>0.39583333333333331</v>
      </c>
      <c r="E95" s="193" t="str">
        <f>VOLEYBOL!D158</f>
        <v>HAMİT KAPLAN S.S</v>
      </c>
      <c r="F95" s="193" t="str">
        <f>VOLEYBOL!E158</f>
        <v>VOLEYBOL</v>
      </c>
      <c r="G95" s="193" t="str">
        <f>VOLEYBOL!F158</f>
        <v>A GRB</v>
      </c>
      <c r="H95" s="194" t="str">
        <f>VOLEYBOL!G158</f>
        <v>YILDIZ KIZ</v>
      </c>
      <c r="I95" s="195" t="str">
        <f>VOLEYBOL!H158</f>
        <v>YEŞİL YENİCE O.O</v>
      </c>
      <c r="J95" s="196" t="str">
        <f>VOLEYBOL!I158</f>
        <v>1</v>
      </c>
      <c r="K95" s="196" t="str">
        <f>VOLEYBOL!J158</f>
        <v>3</v>
      </c>
      <c r="L95" s="190" t="str">
        <f>VOLEYBOL!K158</f>
        <v>ZİYA PAŞA O.O</v>
      </c>
      <c r="M95" s="193">
        <f>VOLEYBOL!L158</f>
        <v>0</v>
      </c>
    </row>
    <row r="96" spans="1:13" x14ac:dyDescent="0.25">
      <c r="A96" s="49">
        <v>47</v>
      </c>
      <c r="B96" s="198">
        <f>HENTBOL!A30</f>
        <v>246</v>
      </c>
      <c r="C96" s="199">
        <f>HENTBOL!B30</f>
        <v>45614</v>
      </c>
      <c r="D96" s="200">
        <f>HENTBOL!C30</f>
        <v>0.39583333333333331</v>
      </c>
      <c r="E96" s="201" t="str">
        <f>HENTBOL!D30</f>
        <v>AMASYA S.S</v>
      </c>
      <c r="F96" s="201" t="str">
        <f>HENTBOL!E30</f>
        <v>HENTBOL</v>
      </c>
      <c r="G96" s="201" t="str">
        <f>HENTBOL!F30</f>
        <v>..</v>
      </c>
      <c r="H96" s="202" t="str">
        <f>HENTBOL!G30</f>
        <v>GNÇ A ERK</v>
      </c>
      <c r="I96" s="203" t="str">
        <f>HENTBOL!H30</f>
        <v>AMASYA SABUNCUOĞLU ŞEREFEDDİN M.T.A.L</v>
      </c>
      <c r="J96" s="207" t="str">
        <f>HENTBOL!I30</f>
        <v>11</v>
      </c>
      <c r="K96" s="207" t="str">
        <f>HENTBOL!J30</f>
        <v>26</v>
      </c>
      <c r="L96" s="198" t="str">
        <f>HENTBOL!K30</f>
        <v>ŞEHİT FERHAT ERDİN S.L</v>
      </c>
      <c r="M96" s="204">
        <f>HENTBOL!L30</f>
        <v>0</v>
      </c>
    </row>
    <row r="97" spans="1:13" x14ac:dyDescent="0.25">
      <c r="A97" s="49">
        <v>76</v>
      </c>
      <c r="B97" s="190">
        <f>VOLEYBOL!A159</f>
        <v>144</v>
      </c>
      <c r="C97" s="191">
        <f>VOLEYBOL!B159</f>
        <v>45614</v>
      </c>
      <c r="D97" s="192">
        <f>VOLEYBOL!C159</f>
        <v>0.45833333333333331</v>
      </c>
      <c r="E97" s="193" t="str">
        <f>VOLEYBOL!D159</f>
        <v>HAMİT KAPLAN S.S</v>
      </c>
      <c r="F97" s="193" t="str">
        <f>VOLEYBOL!E159</f>
        <v>VOLEYBOL</v>
      </c>
      <c r="G97" s="193" t="str">
        <f>VOLEYBOL!F159</f>
        <v>A GRB</v>
      </c>
      <c r="H97" s="194" t="str">
        <f>VOLEYBOL!G159</f>
        <v>YILDIZ KIZ</v>
      </c>
      <c r="I97" s="195" t="str">
        <f>VOLEYBOL!H159</f>
        <v>TUĞGENERAL HİKMET AKINCI O.O</v>
      </c>
      <c r="J97" s="196" t="str">
        <f>VOLEYBOL!I159</f>
        <v>3</v>
      </c>
      <c r="K97" s="196" t="str">
        <f>VOLEYBOL!J159</f>
        <v>0</v>
      </c>
      <c r="L97" s="190" t="str">
        <f>VOLEYBOL!K159</f>
        <v>ZİYARET TOKİ O.O (ÇEKİLDİ)</v>
      </c>
      <c r="M97" s="193">
        <f>VOLEYBOL!L159</f>
        <v>0</v>
      </c>
    </row>
    <row r="98" spans="1:13" x14ac:dyDescent="0.25">
      <c r="A98" s="49">
        <v>47</v>
      </c>
      <c r="B98" s="114">
        <f>HENTBOL!A31</f>
        <v>247</v>
      </c>
      <c r="C98" s="179">
        <f>HENTBOL!B31</f>
        <v>45614</v>
      </c>
      <c r="D98" s="180">
        <f>HENTBOL!C31</f>
        <v>0.45833333333333331</v>
      </c>
      <c r="E98" s="181" t="str">
        <f>HENTBOL!D31</f>
        <v>AMASYA S.S</v>
      </c>
      <c r="F98" s="181" t="str">
        <f>HENTBOL!E31</f>
        <v>HENTBOL</v>
      </c>
      <c r="G98" s="181" t="str">
        <f>HENTBOL!F31</f>
        <v>..</v>
      </c>
      <c r="H98" s="182" t="str">
        <f>HENTBOL!G31</f>
        <v>GNÇ A ERK</v>
      </c>
      <c r="I98" s="183" t="str">
        <f>HENTBOL!H31</f>
        <v>AMASYA ATATÜRK A.L (ÇEKİLDİ)</v>
      </c>
      <c r="J98" s="184">
        <f>HENTBOL!I31</f>
        <v>0</v>
      </c>
      <c r="K98" s="184">
        <f>HENTBOL!J31</f>
        <v>0</v>
      </c>
      <c r="L98" s="114" t="str">
        <f>HENTBOL!K31</f>
        <v>12 HAZİRAN A.L</v>
      </c>
      <c r="M98" s="184">
        <f>HENTBOL!L31</f>
        <v>0</v>
      </c>
    </row>
    <row r="99" spans="1:13" x14ac:dyDescent="0.25">
      <c r="A99" s="49">
        <v>71</v>
      </c>
      <c r="B99" s="114">
        <f>VOLEYBOL!A179</f>
        <v>150</v>
      </c>
      <c r="C99" s="179">
        <f>VOLEYBOL!B179</f>
        <v>45614</v>
      </c>
      <c r="D99" s="180">
        <f>VOLEYBOL!C179</f>
        <v>0.54166666666666663</v>
      </c>
      <c r="E99" s="181" t="str">
        <f>VOLEYBOL!D179</f>
        <v>HAMİT KAPLAN S.S</v>
      </c>
      <c r="F99" s="181" t="str">
        <f>VOLEYBOL!E179</f>
        <v>VOLEYBOL</v>
      </c>
      <c r="G99" s="181" t="str">
        <f>VOLEYBOL!F179</f>
        <v>C GRB</v>
      </c>
      <c r="H99" s="182" t="str">
        <f>VOLEYBOL!G179</f>
        <v>YILDIZ KIZ</v>
      </c>
      <c r="I99" s="183" t="str">
        <f>VOLEYBOL!H179</f>
        <v>ŞEYHCUİ ŞEHİT AZİZ SAĞLAM İ.H.O (ÇEKİLDİ)</v>
      </c>
      <c r="J99" s="184">
        <f>VOLEYBOL!I179</f>
        <v>0</v>
      </c>
      <c r="K99" s="184">
        <f>VOLEYBOL!J179</f>
        <v>0</v>
      </c>
      <c r="L99" s="114" t="str">
        <f>VOLEYBOL!K179</f>
        <v>SERDAR ZEREN O.O</v>
      </c>
      <c r="M99" s="181">
        <f>VOLEYBOL!L179</f>
        <v>0</v>
      </c>
    </row>
    <row r="100" spans="1:13" ht="17.25" customHeight="1" x14ac:dyDescent="0.25">
      <c r="A100" s="49">
        <v>287</v>
      </c>
      <c r="B100" s="190">
        <f>FUTSAL!A247</f>
        <v>43</v>
      </c>
      <c r="C100" s="191">
        <f>FUTSAL!B247</f>
        <v>45615</v>
      </c>
      <c r="D100" s="192">
        <f>FUTSAL!C247</f>
        <v>0.375</v>
      </c>
      <c r="E100" s="193" t="str">
        <f>FUTSAL!D247</f>
        <v>AMASYA S.S</v>
      </c>
      <c r="F100" s="193" t="str">
        <f>FUTSAL!E247</f>
        <v>FUTSAL</v>
      </c>
      <c r="G100" s="193" t="str">
        <f>FUTSAL!F247</f>
        <v>A GRB</v>
      </c>
      <c r="H100" s="194" t="str">
        <f>FUTSAL!G247</f>
        <v>YILDIZ ERK</v>
      </c>
      <c r="I100" s="195" t="str">
        <f>FUTSAL!H247</f>
        <v>ZİYARET TOKİ O.O</v>
      </c>
      <c r="J100" s="196" t="str">
        <f>FUTSAL!I247</f>
        <v>3</v>
      </c>
      <c r="K100" s="196" t="str">
        <f>FUTSAL!J247</f>
        <v>4</v>
      </c>
      <c r="L100" s="190" t="str">
        <f>FUTSAL!K247</f>
        <v>PLEVNE O.O</v>
      </c>
      <c r="M100" s="193" t="str">
        <f>FUTSAL!L247</f>
        <v>……….</v>
      </c>
    </row>
    <row r="101" spans="1:13" ht="19.5" customHeight="1" x14ac:dyDescent="0.25">
      <c r="A101" s="49">
        <v>57</v>
      </c>
      <c r="B101" s="190">
        <f>VOLEYBOL!A191</f>
        <v>154</v>
      </c>
      <c r="C101" s="191">
        <f>VOLEYBOL!B191</f>
        <v>45615</v>
      </c>
      <c r="D101" s="192">
        <f>VOLEYBOL!C191</f>
        <v>0.39583333333333331</v>
      </c>
      <c r="E101" s="193" t="str">
        <f>VOLEYBOL!D191</f>
        <v>MERZİFON S.S</v>
      </c>
      <c r="F101" s="193" t="str">
        <f>VOLEYBOL!E191</f>
        <v>VOLEYBOL</v>
      </c>
      <c r="G101" s="193" t="str">
        <f>VOLEYBOL!F191</f>
        <v>D GRB</v>
      </c>
      <c r="H101" s="194" t="str">
        <f>VOLEYBOL!G191</f>
        <v>YILDIZ KIZ</v>
      </c>
      <c r="I101" s="195" t="str">
        <f>VOLEYBOL!H191</f>
        <v>MERZİFON GAZİ O.O</v>
      </c>
      <c r="J101" s="196" t="str">
        <f>VOLEYBOL!I191</f>
        <v>3</v>
      </c>
      <c r="K101" s="196" t="str">
        <f>VOLEYBOL!J191</f>
        <v>0</v>
      </c>
      <c r="L101" s="190" t="str">
        <f>VOLEYBOL!K191</f>
        <v>ÖZEL MERZİFON KUTLUBEY KOLEJİ O.O</v>
      </c>
      <c r="M101" s="193" t="str">
        <f>VOLEYBOL!L191</f>
        <v>……….</v>
      </c>
    </row>
    <row r="102" spans="1:13" x14ac:dyDescent="0.25">
      <c r="A102" s="49">
        <v>51</v>
      </c>
      <c r="B102" s="190">
        <f>BASKETBOL!A59</f>
        <v>209</v>
      </c>
      <c r="C102" s="199">
        <f>BASKETBOL!B59</f>
        <v>45615</v>
      </c>
      <c r="D102" s="200">
        <f>BASKETBOL!C59</f>
        <v>0.39583333333333331</v>
      </c>
      <c r="E102" s="201" t="str">
        <f>BASKETBOL!D59</f>
        <v>HAMİT KAPLAN S.S</v>
      </c>
      <c r="F102" s="193" t="str">
        <f>BASKETBOL!E59</f>
        <v>BASKETBOL</v>
      </c>
      <c r="G102" s="193" t="str">
        <f>BASKETBOL!F59</f>
        <v>B GRB</v>
      </c>
      <c r="H102" s="194" t="str">
        <f>BASKETBOL!G59</f>
        <v>GENÇ A ERK</v>
      </c>
      <c r="I102" s="195" t="str">
        <f>BASKETBOL!H59</f>
        <v>MACİT ZEREN FEN L.</v>
      </c>
      <c r="J102" s="196" t="str">
        <f>BASKETBOL!I59</f>
        <v>87</v>
      </c>
      <c r="K102" s="196" t="str">
        <f>BASKETBOL!J59</f>
        <v>28</v>
      </c>
      <c r="L102" s="190" t="str">
        <f>BASKETBOL!K59</f>
        <v>ÖZEL AMASYA SINAV FEN L.</v>
      </c>
      <c r="M102" s="193" t="str">
        <f>BASKETBOL!L59</f>
        <v>SAAT DEĞİŞİKLİĞİ</v>
      </c>
    </row>
    <row r="103" spans="1:13" x14ac:dyDescent="0.25">
      <c r="A103" s="49">
        <v>289</v>
      </c>
      <c r="B103" s="114">
        <f>FUTSAL!A261</f>
        <v>49</v>
      </c>
      <c r="C103" s="179">
        <f>FUTSAL!B261</f>
        <v>45615</v>
      </c>
      <c r="D103" s="180">
        <f>FUTSAL!C261</f>
        <v>0.41666666666666669</v>
      </c>
      <c r="E103" s="181" t="str">
        <f>FUTSAL!D261</f>
        <v>AMASYA S.S</v>
      </c>
      <c r="F103" s="181" t="str">
        <f>FUTSAL!E261</f>
        <v>FUTSAL</v>
      </c>
      <c r="G103" s="181" t="str">
        <f>FUTSAL!F261</f>
        <v>B GRB</v>
      </c>
      <c r="H103" s="182" t="str">
        <f>FUTSAL!G261</f>
        <v>YILDIZ ERK</v>
      </c>
      <c r="I103" s="183" t="str">
        <f>FUTSAL!H261</f>
        <v>AMASYA MÜFTÜ MEHMET TEVFİK O.O</v>
      </c>
      <c r="J103" s="184">
        <f>FUTSAL!I261</f>
        <v>0</v>
      </c>
      <c r="K103" s="184">
        <f>FUTSAL!J261</f>
        <v>0</v>
      </c>
      <c r="L103" s="114" t="str">
        <f>FUTSAL!K261</f>
        <v>SULUOVA 15 TEMMUZ MİLLİ İRADE İ.H.O (ÇEKİLDİ)</v>
      </c>
      <c r="M103" s="181" t="str">
        <f>FUTSAL!L261</f>
        <v>……….</v>
      </c>
    </row>
    <row r="104" spans="1:13" x14ac:dyDescent="0.25">
      <c r="A104" s="49">
        <v>317</v>
      </c>
      <c r="B104" s="190">
        <f>FUTSAL!A276</f>
        <v>55</v>
      </c>
      <c r="C104" s="199">
        <f>FUTSAL!B276</f>
        <v>45615</v>
      </c>
      <c r="D104" s="200">
        <f>FUTSAL!C276</f>
        <v>0.41666666666666669</v>
      </c>
      <c r="E104" s="201" t="str">
        <f>FUTSAL!D276</f>
        <v>AMASYA S.S</v>
      </c>
      <c r="F104" s="193" t="str">
        <f>FUTSAL!E276</f>
        <v>FUTSAL</v>
      </c>
      <c r="G104" s="193" t="str">
        <f>FUTSAL!F276</f>
        <v>C GRB</v>
      </c>
      <c r="H104" s="194" t="str">
        <f>FUTSAL!G276</f>
        <v>YILDIZ ERK</v>
      </c>
      <c r="I104" s="195" t="str">
        <f>FUTSAL!H276</f>
        <v>SERDAR ZEREN O.O</v>
      </c>
      <c r="J104" s="196" t="str">
        <f>FUTSAL!I276</f>
        <v>5</v>
      </c>
      <c r="K104" s="196" t="str">
        <f>FUTSAL!J276</f>
        <v>1</v>
      </c>
      <c r="L104" s="190" t="str">
        <f>FUTSAL!K276</f>
        <v>AMASYA MEHMETÇİK O.O</v>
      </c>
      <c r="M104" s="193" t="str">
        <f>FUTSAL!L276</f>
        <v>SAAT DEĞİŞİKLİĞİ YAPILDI.</v>
      </c>
    </row>
    <row r="105" spans="1:13" ht="30" x14ac:dyDescent="0.25">
      <c r="A105" s="49">
        <v>29</v>
      </c>
      <c r="B105" s="198">
        <f>'FERDİ BRANŞLAR'!A2</f>
        <v>0</v>
      </c>
      <c r="C105" s="199">
        <f>'FERDİ BRANŞLAR'!B2</f>
        <v>45615</v>
      </c>
      <c r="D105" s="200">
        <f>'FERDİ BRANŞLAR'!C2</f>
        <v>0.41666666666666669</v>
      </c>
      <c r="E105" s="201" t="str">
        <f>'FERDİ BRANŞLAR'!D2</f>
        <v>MERZİFON HALTER SALONU</v>
      </c>
      <c r="F105" s="201" t="str">
        <f>'FERDİ BRANŞLAR'!E2</f>
        <v>HALTER</v>
      </c>
      <c r="G105" s="201" t="str">
        <f>'FERDİ BRANŞLAR'!F2</f>
        <v>…</v>
      </c>
      <c r="H105" s="202" t="str">
        <f>'FERDİ BRANŞLAR'!G2</f>
        <v>GENÇ A-B ERKEK</v>
      </c>
      <c r="I105" s="203" t="str">
        <f>'FERDİ BRANŞLAR'!H2</f>
        <v>……….</v>
      </c>
      <c r="J105" s="204" t="str">
        <f>'FERDİ BRANŞLAR'!I2</f>
        <v>…</v>
      </c>
      <c r="K105" s="204" t="str">
        <f>'FERDİ BRANŞLAR'!J2</f>
        <v>…</v>
      </c>
      <c r="L105" s="198" t="str">
        <f>'FERDİ BRANŞLAR'!K2</f>
        <v>……….</v>
      </c>
      <c r="M105" s="204" t="str">
        <f>'FERDİ BRANŞLAR'!L2</f>
        <v>KUPA TÖRENİ</v>
      </c>
    </row>
    <row r="106" spans="1:13" x14ac:dyDescent="0.25">
      <c r="A106" s="49">
        <v>56</v>
      </c>
      <c r="B106" s="190">
        <f>VOLEYBOL!A190</f>
        <v>153</v>
      </c>
      <c r="C106" s="199">
        <f>VOLEYBOL!B190</f>
        <v>45615</v>
      </c>
      <c r="D106" s="200">
        <f>VOLEYBOL!C190</f>
        <v>0.45833333333333331</v>
      </c>
      <c r="E106" s="201" t="str">
        <f>VOLEYBOL!D190</f>
        <v>MERZİFON S.S</v>
      </c>
      <c r="F106" s="193" t="str">
        <f>VOLEYBOL!E190</f>
        <v>VOLEYBOL</v>
      </c>
      <c r="G106" s="193" t="str">
        <f>VOLEYBOL!F190</f>
        <v>D GRB</v>
      </c>
      <c r="H106" s="194" t="str">
        <f>VOLEYBOL!G190</f>
        <v>YILDIZ KIZ</v>
      </c>
      <c r="I106" s="195" t="str">
        <f>VOLEYBOL!H190</f>
        <v>SULUOVA ŞEHİT YÜZBAŞI ALPER KALEM O.O</v>
      </c>
      <c r="J106" s="196" t="str">
        <f>VOLEYBOL!I190</f>
        <v>0</v>
      </c>
      <c r="K106" s="196" t="str">
        <f>VOLEYBOL!J190</f>
        <v>3</v>
      </c>
      <c r="L106" s="190" t="str">
        <f>VOLEYBOL!K190</f>
        <v>SULUOVA ŞEHİT MUSTAFA BİLGİLİ O.O</v>
      </c>
      <c r="M106" s="193" t="str">
        <f>VOLEYBOL!L190</f>
        <v>……….</v>
      </c>
    </row>
    <row r="107" spans="1:13" x14ac:dyDescent="0.25">
      <c r="A107" s="49">
        <v>62</v>
      </c>
      <c r="B107" s="190">
        <f>BASKETBOL!A47</f>
        <v>204</v>
      </c>
      <c r="C107" s="199">
        <f>BASKETBOL!B47</f>
        <v>45615</v>
      </c>
      <c r="D107" s="200">
        <f>BASKETBOL!C47</f>
        <v>0.45833333333333331</v>
      </c>
      <c r="E107" s="201" t="str">
        <f>BASKETBOL!D47</f>
        <v>HAMİT KAPLAN S.S</v>
      </c>
      <c r="F107" s="193" t="str">
        <f>BASKETBOL!E47</f>
        <v>BASKETBOL</v>
      </c>
      <c r="G107" s="193" t="str">
        <f>BASKETBOL!F47</f>
        <v>A GRB</v>
      </c>
      <c r="H107" s="194" t="str">
        <f>BASKETBOL!G47</f>
        <v>GENÇ A ERK</v>
      </c>
      <c r="I107" s="195" t="str">
        <f>BASKETBOL!H47</f>
        <v>ALPTEKİN ANADOLU L.</v>
      </c>
      <c r="J107" s="196" t="str">
        <f>BASKETBOL!I47</f>
        <v>38</v>
      </c>
      <c r="K107" s="196" t="str">
        <f>BASKETBOL!J47</f>
        <v>69</v>
      </c>
      <c r="L107" s="190" t="str">
        <f>BASKETBOL!K47</f>
        <v>AMASYA ATATÜRK ANADOLU L.</v>
      </c>
      <c r="M107" s="193" t="str">
        <f>BASKETBOL!L47</f>
        <v>SAAT DEĞİŞİKLİĞİ</v>
      </c>
    </row>
    <row r="108" spans="1:13" x14ac:dyDescent="0.25">
      <c r="A108" s="49">
        <v>122</v>
      </c>
      <c r="B108" s="190">
        <f>VOLEYBOL!A203</f>
        <v>159</v>
      </c>
      <c r="C108" s="199">
        <f>VOLEYBOL!B203</f>
        <v>45615</v>
      </c>
      <c r="D108" s="200">
        <f>VOLEYBOL!C203</f>
        <v>0.54166666666666663</v>
      </c>
      <c r="E108" s="201" t="str">
        <f>VOLEYBOL!D203</f>
        <v>MERZİFON S.S</v>
      </c>
      <c r="F108" s="193" t="str">
        <f>VOLEYBOL!E203</f>
        <v>VOLEYBOL</v>
      </c>
      <c r="G108" s="193" t="str">
        <f>VOLEYBOL!F203</f>
        <v>E GRB</v>
      </c>
      <c r="H108" s="194" t="str">
        <f>VOLEYBOL!G203</f>
        <v>YILDIZ KIZ</v>
      </c>
      <c r="I108" s="195" t="str">
        <f>VOLEYBOL!H203</f>
        <v>MERZİFON VALİ HÜSEYİN POROY O.O</v>
      </c>
      <c r="J108" s="197" t="str">
        <f>VOLEYBOL!I203</f>
        <v>3</v>
      </c>
      <c r="K108" s="197" t="str">
        <f>VOLEYBOL!J203</f>
        <v>0</v>
      </c>
      <c r="L108" s="190" t="str">
        <f>VOLEYBOL!K203</f>
        <v>MERZİFON NAMIK KEMAL O.O</v>
      </c>
      <c r="M108" s="193">
        <f>VOLEYBOL!L203</f>
        <v>0</v>
      </c>
    </row>
    <row r="109" spans="1:13" ht="30" x14ac:dyDescent="0.25">
      <c r="A109" s="49">
        <v>30</v>
      </c>
      <c r="B109" s="198">
        <f>'FERDİ BRANŞLAR'!A3</f>
        <v>0</v>
      </c>
      <c r="C109" s="199">
        <f>'FERDİ BRANŞLAR'!B3</f>
        <v>45616</v>
      </c>
      <c r="D109" s="200">
        <f>'FERDİ BRANŞLAR'!C3</f>
        <v>0.41666666666666669</v>
      </c>
      <c r="E109" s="201" t="str">
        <f>'FERDİ BRANŞLAR'!D3</f>
        <v>GÖZLEK KROS SAHASI</v>
      </c>
      <c r="F109" s="201" t="str">
        <f>'FERDİ BRANŞLAR'!E3</f>
        <v>KROS</v>
      </c>
      <c r="G109" s="201" t="str">
        <f>'FERDİ BRANŞLAR'!F3</f>
        <v>…</v>
      </c>
      <c r="H109" s="202" t="str">
        <f>'FERDİ BRANŞLAR'!G3</f>
        <v>YILDIZ-GENÇ A-B</v>
      </c>
      <c r="I109" s="203" t="str">
        <f>'FERDİ BRANŞLAR'!H3</f>
        <v>……….</v>
      </c>
      <c r="J109" s="204" t="str">
        <f>'FERDİ BRANŞLAR'!I3</f>
        <v>…</v>
      </c>
      <c r="K109" s="204" t="str">
        <f>'FERDİ BRANŞLAR'!J3</f>
        <v>…</v>
      </c>
      <c r="L109" s="198" t="str">
        <f>'FERDİ BRANŞLAR'!K3</f>
        <v>……….</v>
      </c>
      <c r="M109" s="204" t="str">
        <f>'FERDİ BRANŞLAR'!L3</f>
        <v>KUPA TÖRENİ</v>
      </c>
    </row>
    <row r="110" spans="1:13" x14ac:dyDescent="0.25">
      <c r="A110" s="49">
        <v>47</v>
      </c>
      <c r="B110" s="198">
        <f>HENTBOL!A32</f>
        <v>248</v>
      </c>
      <c r="C110" s="199">
        <f>HENTBOL!B32</f>
        <v>45617</v>
      </c>
      <c r="D110" s="200">
        <f>HENTBOL!C32</f>
        <v>0.39583333333333331</v>
      </c>
      <c r="E110" s="201" t="str">
        <f>HENTBOL!D32</f>
        <v>AMASYA S.S</v>
      </c>
      <c r="F110" s="201" t="str">
        <f>HENTBOL!E32</f>
        <v>HENTBOL</v>
      </c>
      <c r="G110" s="201" t="str">
        <f>HENTBOL!F32</f>
        <v>..</v>
      </c>
      <c r="H110" s="202" t="str">
        <f>HENTBOL!G32</f>
        <v>GNÇ A ERK</v>
      </c>
      <c r="I110" s="203" t="str">
        <f>HENTBOL!H32</f>
        <v>12 HAZİRAN A.L</v>
      </c>
      <c r="J110" s="204" t="str">
        <f>HENTBOL!I32</f>
        <v>21</v>
      </c>
      <c r="K110" s="204" t="str">
        <f>HENTBOL!J32</f>
        <v>10</v>
      </c>
      <c r="L110" s="198" t="str">
        <f>HENTBOL!K32</f>
        <v>AMASYA SABUNCUOĞLU ŞEREFEDDİN M.T.A.L</v>
      </c>
      <c r="M110" s="204">
        <f>HENTBOL!L32</f>
        <v>0</v>
      </c>
    </row>
    <row r="111" spans="1:13" x14ac:dyDescent="0.25">
      <c r="A111" s="49">
        <v>61</v>
      </c>
      <c r="B111" s="190">
        <f>BASKETBOL!A46</f>
        <v>203</v>
      </c>
      <c r="C111" s="199">
        <f>BASKETBOL!B46</f>
        <v>45617</v>
      </c>
      <c r="D111" s="200">
        <f>BASKETBOL!C46</f>
        <v>0.41666666666666669</v>
      </c>
      <c r="E111" s="201" t="str">
        <f>BASKETBOL!D46</f>
        <v>HAMİT KAPLAN S.S</v>
      </c>
      <c r="F111" s="193" t="str">
        <f>BASKETBOL!E46</f>
        <v>BASKETBOL</v>
      </c>
      <c r="G111" s="193" t="str">
        <f>BASKETBOL!F46</f>
        <v>A GRB</v>
      </c>
      <c r="H111" s="194" t="str">
        <f>BASKETBOL!G46</f>
        <v>GENÇ A ERK</v>
      </c>
      <c r="I111" s="195" t="str">
        <f>BASKETBOL!H46</f>
        <v>AMASYA ANADOLU L.</v>
      </c>
      <c r="J111" s="196" t="str">
        <f>BASKETBOL!I46</f>
        <v>99</v>
      </c>
      <c r="K111" s="196" t="str">
        <f>BASKETBOL!J46</f>
        <v>32</v>
      </c>
      <c r="L111" s="190" t="str">
        <f>BASKETBOL!K46</f>
        <v>ÖZEL AMASYA AÇI ANADOLU L. (ÇEKİLDİ)</v>
      </c>
      <c r="M111" s="193" t="str">
        <f>BASKETBOL!L46</f>
        <v>TARİH VE SAAT DEĞİŞİKLİĞİ</v>
      </c>
    </row>
    <row r="112" spans="1:13" x14ac:dyDescent="0.25">
      <c r="A112" s="49">
        <v>7</v>
      </c>
      <c r="B112" s="190">
        <f>VOLEYBOL!A81</f>
        <v>130</v>
      </c>
      <c r="C112" s="191">
        <f>VOLEYBOL!B81</f>
        <v>45617</v>
      </c>
      <c r="D112" s="192">
        <f>VOLEYBOL!C81</f>
        <v>0.41666666666666669</v>
      </c>
      <c r="E112" s="193" t="str">
        <f>VOLEYBOL!D81</f>
        <v>MERZİFON S.S</v>
      </c>
      <c r="F112" s="193" t="str">
        <f>VOLEYBOL!E81</f>
        <v>VOLEYBOL</v>
      </c>
      <c r="G112" s="193" t="str">
        <f>VOLEYBOL!F81</f>
        <v>C GRB</v>
      </c>
      <c r="H112" s="194" t="str">
        <f>VOLEYBOL!G81</f>
        <v>GNÇ A KIZ</v>
      </c>
      <c r="I112" s="195" t="str">
        <f>VOLEYBOL!H81</f>
        <v>MERZİFON İRFANLI A.L</v>
      </c>
      <c r="J112" s="196" t="str">
        <f>VOLEYBOL!I81</f>
        <v>3</v>
      </c>
      <c r="K112" s="196" t="str">
        <f>VOLEYBOL!J81</f>
        <v>0</v>
      </c>
      <c r="L112" s="190" t="str">
        <f>VOLEYBOL!K81</f>
        <v>MERZİFON ŞEHİT AHMET ÖZSOY KIZ İ.H.L</v>
      </c>
      <c r="M112" s="193">
        <f>VOLEYBOL!L81</f>
        <v>0</v>
      </c>
    </row>
    <row r="113" spans="1:13" x14ac:dyDescent="0.25">
      <c r="A113" s="49">
        <v>35</v>
      </c>
      <c r="B113" s="198">
        <f>'FERDİ BRANŞLAR'!A4</f>
        <v>0</v>
      </c>
      <c r="C113" s="199">
        <f>'FERDİ BRANŞLAR'!B4</f>
        <v>45617</v>
      </c>
      <c r="D113" s="200">
        <f>'FERDİ BRANŞLAR'!C4</f>
        <v>0.41666666666666702</v>
      </c>
      <c r="E113" s="201" t="str">
        <f>'FERDİ BRANŞLAR'!D4</f>
        <v>12 HAZ.STD. ANT.SL.</v>
      </c>
      <c r="F113" s="201" t="str">
        <f>'FERDİ BRANŞLAR'!E4</f>
        <v>JUDO</v>
      </c>
      <c r="G113" s="201" t="str">
        <f>'FERDİ BRANŞLAR'!F4</f>
        <v>…</v>
      </c>
      <c r="H113" s="202" t="str">
        <f>'FERDİ BRANŞLAR'!G4</f>
        <v>GENÇLER A</v>
      </c>
      <c r="I113" s="203" t="str">
        <f>'FERDİ BRANŞLAR'!H4</f>
        <v>……….</v>
      </c>
      <c r="J113" s="204" t="str">
        <f>'FERDİ BRANŞLAR'!I4</f>
        <v>…</v>
      </c>
      <c r="K113" s="204" t="str">
        <f>'FERDİ BRANŞLAR'!J4</f>
        <v>…</v>
      </c>
      <c r="L113" s="198" t="str">
        <f>'FERDİ BRANŞLAR'!K4</f>
        <v>……….</v>
      </c>
      <c r="M113" s="204" t="str">
        <f>'FERDİ BRANŞLAR'!L4</f>
        <v>KUPA TÖRENİ</v>
      </c>
    </row>
    <row r="114" spans="1:13" x14ac:dyDescent="0.25">
      <c r="A114" s="49">
        <v>47</v>
      </c>
      <c r="B114" s="114">
        <f>HENTBOL!A33</f>
        <v>249</v>
      </c>
      <c r="C114" s="179">
        <f>HENTBOL!B33</f>
        <v>45617</v>
      </c>
      <c r="D114" s="180">
        <f>HENTBOL!C33</f>
        <v>0.45833333333333331</v>
      </c>
      <c r="E114" s="181" t="str">
        <f>HENTBOL!D33</f>
        <v>AMASYA S.S</v>
      </c>
      <c r="F114" s="181" t="str">
        <f>HENTBOL!E33</f>
        <v>HENTBOL</v>
      </c>
      <c r="G114" s="181" t="str">
        <f>HENTBOL!F33</f>
        <v>..</v>
      </c>
      <c r="H114" s="182" t="str">
        <f>HENTBOL!G33</f>
        <v>GNÇ A ERK</v>
      </c>
      <c r="I114" s="183" t="str">
        <f>HENTBOL!H33</f>
        <v>ŞEHİT FERHAT ERDİN S.L</v>
      </c>
      <c r="J114" s="184">
        <f>HENTBOL!I33</f>
        <v>0</v>
      </c>
      <c r="K114" s="184">
        <f>HENTBOL!J33</f>
        <v>0</v>
      </c>
      <c r="L114" s="114" t="str">
        <f>HENTBOL!K33</f>
        <v>AMASYA ATATÜRK A.L (ÇEKİLDİ)</v>
      </c>
      <c r="M114" s="184">
        <f>HENTBOL!L33</f>
        <v>0</v>
      </c>
    </row>
    <row r="115" spans="1:13" x14ac:dyDescent="0.25">
      <c r="A115" s="49">
        <v>122</v>
      </c>
      <c r="B115" s="190">
        <f>VOLEYBOL!A204</f>
        <v>160</v>
      </c>
      <c r="C115" s="191">
        <f>VOLEYBOL!B204</f>
        <v>45617</v>
      </c>
      <c r="D115" s="192">
        <f>VOLEYBOL!C204</f>
        <v>0.47916666666666669</v>
      </c>
      <c r="E115" s="193" t="str">
        <f>VOLEYBOL!D204</f>
        <v>MERZİFON S.S</v>
      </c>
      <c r="F115" s="193" t="str">
        <f>VOLEYBOL!E204</f>
        <v>VOLEYBOL</v>
      </c>
      <c r="G115" s="193" t="str">
        <f>VOLEYBOL!F204</f>
        <v>E GRB</v>
      </c>
      <c r="H115" s="194" t="str">
        <f>VOLEYBOL!G204</f>
        <v>YILDIZ KIZ</v>
      </c>
      <c r="I115" s="195" t="str">
        <f>VOLEYBOL!H204</f>
        <v>MERZİFON ŞEHİT BİNBAŞI ARSLAN KULAKSIZ O.O</v>
      </c>
      <c r="J115" s="196" t="str">
        <f>VOLEYBOL!I204</f>
        <v>0</v>
      </c>
      <c r="K115" s="196" t="str">
        <f>VOLEYBOL!J204</f>
        <v>3</v>
      </c>
      <c r="L115" s="190" t="str">
        <f>VOLEYBOL!K204</f>
        <v>MERZİFON VALİ HÜSEYİN POROY O.O</v>
      </c>
      <c r="M115" s="193">
        <f>VOLEYBOL!L204</f>
        <v>0</v>
      </c>
    </row>
    <row r="116" spans="1:13" x14ac:dyDescent="0.25">
      <c r="A116" s="49">
        <v>11</v>
      </c>
      <c r="B116" s="190">
        <f>VOLEYBOL!A91</f>
        <v>133</v>
      </c>
      <c r="C116" s="199">
        <f>VOLEYBOL!B91</f>
        <v>45617</v>
      </c>
      <c r="D116" s="192">
        <f>VOLEYBOL!C91</f>
        <v>0.58333333333333337</v>
      </c>
      <c r="E116" s="193" t="str">
        <f>VOLEYBOL!D91</f>
        <v>HAMAMÖZÜ S.S</v>
      </c>
      <c r="F116" s="193" t="str">
        <f>VOLEYBOL!E91</f>
        <v>VOLEYBOL</v>
      </c>
      <c r="G116" s="193" t="str">
        <f>VOLEYBOL!F91</f>
        <v>D GRB</v>
      </c>
      <c r="H116" s="194" t="str">
        <f>VOLEYBOL!G91</f>
        <v>GNÇ A KIZ</v>
      </c>
      <c r="I116" s="195" t="str">
        <f>VOLEYBOL!H91</f>
        <v>HAMAMÖZÜ ADİL CANDEMİR A.L</v>
      </c>
      <c r="J116" s="196" t="str">
        <f>VOLEYBOL!I91</f>
        <v>3</v>
      </c>
      <c r="K116" s="196" t="str">
        <f>VOLEYBOL!J91</f>
        <v>2</v>
      </c>
      <c r="L116" s="190" t="str">
        <f>VOLEYBOL!K91</f>
        <v>GÜMÜŞHACIKÖY HASAN COCİ A.L</v>
      </c>
      <c r="M116" s="193">
        <f>VOLEYBOL!L91</f>
        <v>0</v>
      </c>
    </row>
    <row r="117" spans="1:13" x14ac:dyDescent="0.25">
      <c r="A117" s="49">
        <v>6</v>
      </c>
      <c r="B117" s="198">
        <f>VOLEYBOL!A80</f>
        <v>129</v>
      </c>
      <c r="C117" s="199">
        <f>VOLEYBOL!B80</f>
        <v>45618</v>
      </c>
      <c r="D117" s="200">
        <f>VOLEYBOL!C80</f>
        <v>0.39583333333333331</v>
      </c>
      <c r="E117" s="201" t="str">
        <f>VOLEYBOL!D80</f>
        <v>MERZİFON S.S</v>
      </c>
      <c r="F117" s="201" t="str">
        <f>VOLEYBOL!E80</f>
        <v>VOLEYBOL</v>
      </c>
      <c r="G117" s="201" t="str">
        <f>VOLEYBOL!F80</f>
        <v>C GRB</v>
      </c>
      <c r="H117" s="202" t="str">
        <f>VOLEYBOL!G80</f>
        <v>GNÇ A KIZ</v>
      </c>
      <c r="I117" s="203" t="str">
        <f>VOLEYBOL!H80</f>
        <v>MERZİFON ŞEHİT AHMET ÖZSOY KIZ İ.H.L</v>
      </c>
      <c r="J117" s="204" t="str">
        <f>VOLEYBOL!I80</f>
        <v>1</v>
      </c>
      <c r="K117" s="204" t="str">
        <f>VOLEYBOL!J80</f>
        <v>3</v>
      </c>
      <c r="L117" s="198" t="str">
        <f>VOLEYBOL!K80</f>
        <v>MERZİFON ABİDE HATUN A.L</v>
      </c>
      <c r="M117" s="201" t="str">
        <f>VOLEYBOL!L80</f>
        <v>TARİH DEĞİŞİKLİĞİ</v>
      </c>
    </row>
    <row r="118" spans="1:13" x14ac:dyDescent="0.25">
      <c r="A118" s="49">
        <v>98</v>
      </c>
      <c r="B118" s="198">
        <f>VOLEYBOL!A192</f>
        <v>155</v>
      </c>
      <c r="C118" s="199">
        <f>VOLEYBOL!B192</f>
        <v>45618</v>
      </c>
      <c r="D118" s="200">
        <f>VOLEYBOL!C192</f>
        <v>0.45833333333333331</v>
      </c>
      <c r="E118" s="201" t="str">
        <f>VOLEYBOL!D192</f>
        <v>MERZİFON S.S</v>
      </c>
      <c r="F118" s="201" t="str">
        <f>VOLEYBOL!E192</f>
        <v>VOLEYBOL</v>
      </c>
      <c r="G118" s="201" t="str">
        <f>VOLEYBOL!F192</f>
        <v>D GRB</v>
      </c>
      <c r="H118" s="202" t="str">
        <f>VOLEYBOL!G192</f>
        <v>YILDIZ KIZ</v>
      </c>
      <c r="I118" s="203" t="str">
        <f>VOLEYBOL!H192</f>
        <v>ÖZEL MERZİFON KUTLUBEY KOLEJİ O.O</v>
      </c>
      <c r="J118" s="204" t="str">
        <f>VOLEYBOL!I192</f>
        <v>1</v>
      </c>
      <c r="K118" s="204" t="str">
        <f>VOLEYBOL!J192</f>
        <v>3</v>
      </c>
      <c r="L118" s="198" t="str">
        <f>VOLEYBOL!K192</f>
        <v>SULUOVA ŞEHİT YÜZBAŞI ALPER KALEM O.O</v>
      </c>
      <c r="M118" s="201" t="str">
        <f>VOLEYBOL!L192</f>
        <v>……….</v>
      </c>
    </row>
    <row r="119" spans="1:13" x14ac:dyDescent="0.25">
      <c r="A119" s="49">
        <v>99</v>
      </c>
      <c r="B119" s="198">
        <f>VOLEYBOL!A193</f>
        <v>156</v>
      </c>
      <c r="C119" s="199">
        <f>VOLEYBOL!B193</f>
        <v>45618</v>
      </c>
      <c r="D119" s="200">
        <f>VOLEYBOL!C193</f>
        <v>0.54166666666666663</v>
      </c>
      <c r="E119" s="201" t="str">
        <f>VOLEYBOL!D193</f>
        <v>MERZİFON S.S</v>
      </c>
      <c r="F119" s="201" t="str">
        <f>VOLEYBOL!E193</f>
        <v>VOLEYBOL</v>
      </c>
      <c r="G119" s="201" t="str">
        <f>VOLEYBOL!F193</f>
        <v>D GRB</v>
      </c>
      <c r="H119" s="202" t="str">
        <f>VOLEYBOL!G193</f>
        <v>YILDIZ KIZ</v>
      </c>
      <c r="I119" s="203" t="str">
        <f>VOLEYBOL!H193</f>
        <v>SULUOVA ŞEHİT MUSTAFA BİLGİLİ O.O</v>
      </c>
      <c r="J119" s="204" t="str">
        <f>VOLEYBOL!I193</f>
        <v>3</v>
      </c>
      <c r="K119" s="204" t="str">
        <f>VOLEYBOL!J193</f>
        <v>1</v>
      </c>
      <c r="L119" s="198" t="str">
        <f>VOLEYBOL!K193</f>
        <v>MERZİFON GAZİ O.O</v>
      </c>
      <c r="M119" s="201" t="str">
        <f>VOLEYBOL!L193</f>
        <v>……….</v>
      </c>
    </row>
    <row r="120" spans="1:13" x14ac:dyDescent="0.25">
      <c r="A120" s="49">
        <v>66</v>
      </c>
      <c r="B120" s="198">
        <f>VOLEYBOL!A170</f>
        <v>148</v>
      </c>
      <c r="C120" s="199">
        <f>VOLEYBOL!B170</f>
        <v>45621</v>
      </c>
      <c r="D120" s="200">
        <f>VOLEYBOL!C170</f>
        <v>0.39583333333333331</v>
      </c>
      <c r="E120" s="201" t="str">
        <f>VOLEYBOL!D170</f>
        <v>HAMİT KAPLAN S.S</v>
      </c>
      <c r="F120" s="201" t="str">
        <f>VOLEYBOL!E170</f>
        <v>VOLEYBOL</v>
      </c>
      <c r="G120" s="201" t="str">
        <f>VOLEYBOL!F170</f>
        <v>B GRB</v>
      </c>
      <c r="H120" s="202" t="str">
        <f>VOLEYBOL!G170</f>
        <v>YILDIZ KIZ</v>
      </c>
      <c r="I120" s="203" t="str">
        <f>VOLEYBOL!H170</f>
        <v>ŞEHİT HÜSEYİN HATİPOĞLU İ.H.O</v>
      </c>
      <c r="J120" s="204" t="str">
        <f>VOLEYBOL!I170</f>
        <v>1</v>
      </c>
      <c r="K120" s="204" t="str">
        <f>VOLEYBOL!J170</f>
        <v>3</v>
      </c>
      <c r="L120" s="198" t="str">
        <f>VOLEYBOL!K170</f>
        <v>ÖZEL AMASYA KUTLUBEY KOLEJİ O.O</v>
      </c>
      <c r="M120" s="201">
        <f>VOLEYBOL!L170</f>
        <v>0</v>
      </c>
    </row>
    <row r="121" spans="1:13" x14ac:dyDescent="0.25">
      <c r="A121" s="49">
        <v>73</v>
      </c>
      <c r="B121" s="190">
        <f>BASKETBOL!A60</f>
        <v>210</v>
      </c>
      <c r="C121" s="191">
        <f>BASKETBOL!B60</f>
        <v>45621</v>
      </c>
      <c r="D121" s="192">
        <f>BASKETBOL!C60</f>
        <v>0.41666666666666669</v>
      </c>
      <c r="E121" s="193" t="str">
        <f>BASKETBOL!D60</f>
        <v>MERZİFON S.S</v>
      </c>
      <c r="F121" s="193" t="str">
        <f>BASKETBOL!E60</f>
        <v>BASKETBOL</v>
      </c>
      <c r="G121" s="193" t="str">
        <f>BASKETBOL!F60</f>
        <v>B GRB</v>
      </c>
      <c r="H121" s="194" t="str">
        <f>BASKETBOL!G60</f>
        <v>GENÇ A ERK</v>
      </c>
      <c r="I121" s="195" t="str">
        <f>BASKETBOL!H60</f>
        <v>MERZİFON İRFANLI A.L</v>
      </c>
      <c r="J121" s="196" t="str">
        <f>BASKETBOL!I60</f>
        <v>54</v>
      </c>
      <c r="K121" s="196" t="str">
        <f>BASKETBOL!J60</f>
        <v>60</v>
      </c>
      <c r="L121" s="190" t="str">
        <f>BASKETBOL!K60</f>
        <v>MACİT ZEREN FEN L.</v>
      </c>
      <c r="M121" s="193" t="str">
        <f>BASKETBOL!L60</f>
        <v>……….</v>
      </c>
    </row>
    <row r="122" spans="1:13" x14ac:dyDescent="0.25">
      <c r="A122" s="49">
        <v>102</v>
      </c>
      <c r="B122" s="198">
        <f>VOLEYBOL!A161</f>
        <v>146</v>
      </c>
      <c r="C122" s="199">
        <f>VOLEYBOL!B161</f>
        <v>45621</v>
      </c>
      <c r="D122" s="200">
        <f>VOLEYBOL!C161</f>
        <v>0.45833333333333331</v>
      </c>
      <c r="E122" s="201" t="str">
        <f>VOLEYBOL!D161</f>
        <v>HAMİT KAPLAN S.S</v>
      </c>
      <c r="F122" s="201" t="str">
        <f>VOLEYBOL!E161</f>
        <v>VOLEYBOL</v>
      </c>
      <c r="G122" s="201" t="str">
        <f>VOLEYBOL!F161</f>
        <v>A GRB</v>
      </c>
      <c r="H122" s="202" t="str">
        <f>VOLEYBOL!G161</f>
        <v>YILDIZ KIZ</v>
      </c>
      <c r="I122" s="203" t="str">
        <f>VOLEYBOL!H161</f>
        <v>YEŞİL YENİCE O.O</v>
      </c>
      <c r="J122" s="204" t="str">
        <f>VOLEYBOL!I161</f>
        <v>3</v>
      </c>
      <c r="K122" s="204" t="str">
        <f>VOLEYBOL!J161</f>
        <v>1</v>
      </c>
      <c r="L122" s="198" t="str">
        <f>VOLEYBOL!K161</f>
        <v>TUĞGENERAL HİKMET AKINCI O.O</v>
      </c>
      <c r="M122" s="201">
        <f>VOLEYBOL!L161</f>
        <v>0</v>
      </c>
    </row>
    <row r="123" spans="1:13" x14ac:dyDescent="0.25">
      <c r="A123" s="49">
        <v>101</v>
      </c>
      <c r="B123" s="114">
        <f>VOLEYBOL!A160</f>
        <v>145</v>
      </c>
      <c r="C123" s="179">
        <f>VOLEYBOL!B160</f>
        <v>45621</v>
      </c>
      <c r="D123" s="180">
        <f>VOLEYBOL!C160</f>
        <v>0.54166666666666663</v>
      </c>
      <c r="E123" s="181" t="str">
        <f>VOLEYBOL!D160</f>
        <v>HAMİT KAPLAN S.S</v>
      </c>
      <c r="F123" s="181" t="str">
        <f>VOLEYBOL!E160</f>
        <v>VOLEYBOL</v>
      </c>
      <c r="G123" s="181" t="str">
        <f>VOLEYBOL!F160</f>
        <v>A GRB</v>
      </c>
      <c r="H123" s="182" t="str">
        <f>VOLEYBOL!G160</f>
        <v>YILDIZ KIZ</v>
      </c>
      <c r="I123" s="183" t="str">
        <f>VOLEYBOL!H160</f>
        <v>ZİYA PAŞA O.O</v>
      </c>
      <c r="J123" s="184" t="str">
        <f>VOLEYBOL!I160</f>
        <v>3</v>
      </c>
      <c r="K123" s="184" t="str">
        <f>VOLEYBOL!J160</f>
        <v>0</v>
      </c>
      <c r="L123" s="114" t="str">
        <f>VOLEYBOL!K160</f>
        <v>ZİYARET TOKİ O.O (ÇEKİLDİ)</v>
      </c>
      <c r="M123" s="181">
        <f>VOLEYBOL!L160</f>
        <v>0</v>
      </c>
    </row>
    <row r="124" spans="1:13" x14ac:dyDescent="0.25">
      <c r="A124" s="49">
        <v>122</v>
      </c>
      <c r="B124" s="190">
        <f>VOLEYBOL!A205</f>
        <v>161</v>
      </c>
      <c r="C124" s="191">
        <f>VOLEYBOL!B205</f>
        <v>45622</v>
      </c>
      <c r="D124" s="192">
        <f>VOLEYBOL!C205</f>
        <v>0.39583333333333331</v>
      </c>
      <c r="E124" s="193" t="str">
        <f>VOLEYBOL!D205</f>
        <v>MERZİFON S.S</v>
      </c>
      <c r="F124" s="193" t="str">
        <f>VOLEYBOL!E205</f>
        <v>VOLEYBOL</v>
      </c>
      <c r="G124" s="193" t="str">
        <f>VOLEYBOL!F205</f>
        <v>E GRB</v>
      </c>
      <c r="H124" s="194" t="str">
        <f>VOLEYBOL!G205</f>
        <v>YILDIZ KIZ</v>
      </c>
      <c r="I124" s="195" t="str">
        <f>VOLEYBOL!H205</f>
        <v>MERZİFON NAMIK KEMAL O.O</v>
      </c>
      <c r="J124" s="196" t="str">
        <f>VOLEYBOL!I205</f>
        <v>1</v>
      </c>
      <c r="K124" s="196" t="str">
        <f>VOLEYBOL!J205</f>
        <v>3</v>
      </c>
      <c r="L124" s="190" t="str">
        <f>VOLEYBOL!K205</f>
        <v>MERZİFON ŞEHİT BİNBAŞI ARSLAN KULAKSIZ O.O</v>
      </c>
      <c r="M124" s="193">
        <f>VOLEYBOL!L205</f>
        <v>0</v>
      </c>
    </row>
    <row r="125" spans="1:13" x14ac:dyDescent="0.25">
      <c r="A125" s="49">
        <v>62</v>
      </c>
      <c r="B125" s="190">
        <f>BASKETBOL!A48</f>
        <v>205</v>
      </c>
      <c r="C125" s="191">
        <f>BASKETBOL!B48</f>
        <v>45622</v>
      </c>
      <c r="D125" s="192">
        <f>BASKETBOL!C48</f>
        <v>0.39583333333333331</v>
      </c>
      <c r="E125" s="193" t="str">
        <f>BASKETBOL!D48</f>
        <v>HAMİT KAPLAN S.S</v>
      </c>
      <c r="F125" s="193" t="str">
        <f>BASKETBOL!E48</f>
        <v>BASKETBOL</v>
      </c>
      <c r="G125" s="193" t="str">
        <f>BASKETBOL!F48</f>
        <v>A GRB</v>
      </c>
      <c r="H125" s="194" t="str">
        <f>BASKETBOL!G48</f>
        <v>GENÇ A ERK</v>
      </c>
      <c r="I125" s="195" t="str">
        <f>BASKETBOL!H48</f>
        <v>AMASYA ATATÜRK ANADOLU L.</v>
      </c>
      <c r="J125" s="196" t="str">
        <f>BASKETBOL!I48</f>
        <v>74</v>
      </c>
      <c r="K125" s="196" t="str">
        <f>BASKETBOL!J48</f>
        <v>58</v>
      </c>
      <c r="L125" s="190" t="str">
        <f>BASKETBOL!K48</f>
        <v>AMASYA ANADOLU L.</v>
      </c>
      <c r="M125" s="193">
        <f>BASKETBOL!L48</f>
        <v>0</v>
      </c>
    </row>
    <row r="126" spans="1:13" x14ac:dyDescent="0.25">
      <c r="A126" s="49">
        <v>47</v>
      </c>
      <c r="B126" s="114">
        <f>HENTBOL!A34</f>
        <v>250</v>
      </c>
      <c r="C126" s="179">
        <f>HENTBOL!B34</f>
        <v>45622</v>
      </c>
      <c r="D126" s="180">
        <f>HENTBOL!C34</f>
        <v>0.39583333333333331</v>
      </c>
      <c r="E126" s="181" t="str">
        <f>HENTBOL!D34</f>
        <v>AMASYA S.S</v>
      </c>
      <c r="F126" s="181" t="str">
        <f>HENTBOL!E34</f>
        <v>HENTBOL</v>
      </c>
      <c r="G126" s="181" t="str">
        <f>HENTBOL!F34</f>
        <v>..</v>
      </c>
      <c r="H126" s="182" t="str">
        <f>HENTBOL!G34</f>
        <v>GNÇ A ERK</v>
      </c>
      <c r="I126" s="183" t="str">
        <f>HENTBOL!H34</f>
        <v>AMASYA SABUNCUOĞLU ŞEREFEDDİN M.T.A.L</v>
      </c>
      <c r="J126" s="184">
        <f>HENTBOL!I34</f>
        <v>0</v>
      </c>
      <c r="K126" s="184">
        <f>HENTBOL!J34</f>
        <v>0</v>
      </c>
      <c r="L126" s="114" t="str">
        <f>HENTBOL!K34</f>
        <v>AMASYA ATATÜRK A.L (ÇEKİLDİ)</v>
      </c>
      <c r="M126" s="184">
        <f>HENTBOL!L34</f>
        <v>0</v>
      </c>
    </row>
    <row r="127" spans="1:13" x14ac:dyDescent="0.25">
      <c r="A127" s="49">
        <v>47</v>
      </c>
      <c r="B127" s="198">
        <f>HENTBOL!A35</f>
        <v>251</v>
      </c>
      <c r="C127" s="199">
        <f>HENTBOL!B35</f>
        <v>45622</v>
      </c>
      <c r="D127" s="200">
        <f>HENTBOL!C35</f>
        <v>0.39583333333333331</v>
      </c>
      <c r="E127" s="201" t="str">
        <f>HENTBOL!D35</f>
        <v>AMASYA S.S</v>
      </c>
      <c r="F127" s="201" t="str">
        <f>HENTBOL!E35</f>
        <v>HENTBOL</v>
      </c>
      <c r="G127" s="201" t="str">
        <f>HENTBOL!F35</f>
        <v>..</v>
      </c>
      <c r="H127" s="202" t="str">
        <f>HENTBOL!G35</f>
        <v>GNÇ A ERK</v>
      </c>
      <c r="I127" s="203" t="str">
        <f>HENTBOL!H35</f>
        <v>12 HAZİRAN A.L</v>
      </c>
      <c r="J127" s="204" t="str">
        <f>HENTBOL!I35</f>
        <v>15</v>
      </c>
      <c r="K127" s="204" t="str">
        <f>HENTBOL!J35</f>
        <v>26</v>
      </c>
      <c r="L127" s="198" t="str">
        <f>HENTBOL!K35</f>
        <v>ŞEHİT FERHAT ERDİN S.L</v>
      </c>
      <c r="M127" s="204" t="str">
        <f>HENTBOL!L35</f>
        <v>SAAT DEĞİŞİKLİĞİ- KUPA TÖRENİ</v>
      </c>
    </row>
    <row r="128" spans="1:13" x14ac:dyDescent="0.25">
      <c r="A128" s="49">
        <v>122</v>
      </c>
      <c r="B128" s="190">
        <f>VOLEYBOL!A195</f>
        <v>158</v>
      </c>
      <c r="C128" s="191">
        <f>VOLEYBOL!B195</f>
        <v>45622</v>
      </c>
      <c r="D128" s="192">
        <f>VOLEYBOL!C195</f>
        <v>0.45833333333333331</v>
      </c>
      <c r="E128" s="193" t="str">
        <f>VOLEYBOL!D195</f>
        <v>MERZİFON S.S</v>
      </c>
      <c r="F128" s="193" t="str">
        <f>VOLEYBOL!E195</f>
        <v>VOLEYBOL</v>
      </c>
      <c r="G128" s="193" t="str">
        <f>VOLEYBOL!F195</f>
        <v>D GRB</v>
      </c>
      <c r="H128" s="194" t="str">
        <f>VOLEYBOL!G195</f>
        <v>YILDIZ KIZ</v>
      </c>
      <c r="I128" s="195" t="str">
        <f>VOLEYBOL!H195</f>
        <v>ÖZEL MERZİFON KUTLUBEY KOLEJİ O.O</v>
      </c>
      <c r="J128" s="196" t="str">
        <f>VOLEYBOL!I195</f>
        <v>0</v>
      </c>
      <c r="K128" s="196" t="str">
        <f>VOLEYBOL!J195</f>
        <v>3</v>
      </c>
      <c r="L128" s="190" t="str">
        <f>VOLEYBOL!K195</f>
        <v>SULUOVA ŞEHİT MUSTAFA BİLGİLİ O.O</v>
      </c>
      <c r="M128" s="193">
        <f>VOLEYBOL!L195</f>
        <v>0</v>
      </c>
    </row>
    <row r="129" spans="1:13" x14ac:dyDescent="0.25">
      <c r="A129" s="49">
        <v>62</v>
      </c>
      <c r="B129" s="190">
        <f>BASKETBOL!A49</f>
        <v>206</v>
      </c>
      <c r="C129" s="191">
        <f>BASKETBOL!B49</f>
        <v>45622</v>
      </c>
      <c r="D129" s="192">
        <f>BASKETBOL!C49</f>
        <v>0.45833333333333331</v>
      </c>
      <c r="E129" s="193" t="str">
        <f>BASKETBOL!D49</f>
        <v>HAMİT KAPLAN S.S</v>
      </c>
      <c r="F129" s="193" t="str">
        <f>BASKETBOL!E49</f>
        <v>BASKETBOL</v>
      </c>
      <c r="G129" s="193" t="str">
        <f>BASKETBOL!F49</f>
        <v>A GRB</v>
      </c>
      <c r="H129" s="194" t="str">
        <f>BASKETBOL!G49</f>
        <v>GENÇ A ERK</v>
      </c>
      <c r="I129" s="195" t="str">
        <f>BASKETBOL!H49</f>
        <v>ÖZEL AMASYA AÇI ANADOLU L. (ÇEKİLDİ)</v>
      </c>
      <c r="J129" s="196" t="str">
        <f>BASKETBOL!I49</f>
        <v>26</v>
      </c>
      <c r="K129" s="196" t="str">
        <f>BASKETBOL!J49</f>
        <v>59</v>
      </c>
      <c r="L129" s="190" t="str">
        <f>BASKETBOL!K49</f>
        <v>ALPTEKİN ANADOLU L.</v>
      </c>
      <c r="M129" s="193">
        <f>BASKETBOL!L49</f>
        <v>0</v>
      </c>
    </row>
    <row r="130" spans="1:13" x14ac:dyDescent="0.25">
      <c r="A130" s="49">
        <v>121</v>
      </c>
      <c r="B130" s="190">
        <f>VOLEYBOL!A194</f>
        <v>157</v>
      </c>
      <c r="C130" s="191">
        <f>VOLEYBOL!B194</f>
        <v>45622</v>
      </c>
      <c r="D130" s="192">
        <f>VOLEYBOL!C194</f>
        <v>0.54166666666666663</v>
      </c>
      <c r="E130" s="193" t="str">
        <f>VOLEYBOL!D194</f>
        <v>MERZİFON S.S</v>
      </c>
      <c r="F130" s="193" t="str">
        <f>VOLEYBOL!E194</f>
        <v>VOLEYBOL</v>
      </c>
      <c r="G130" s="193" t="str">
        <f>VOLEYBOL!F194</f>
        <v>D GRB</v>
      </c>
      <c r="H130" s="194" t="str">
        <f>VOLEYBOL!G194</f>
        <v>YILDIZ KIZ</v>
      </c>
      <c r="I130" s="195" t="str">
        <f>VOLEYBOL!H194</f>
        <v>SULUOVA ŞEHİT YÜZBAŞI ALPER KALEM O.O</v>
      </c>
      <c r="J130" s="196" t="str">
        <f>VOLEYBOL!I194</f>
        <v>3</v>
      </c>
      <c r="K130" s="196" t="str">
        <f>VOLEYBOL!J194</f>
        <v>1</v>
      </c>
      <c r="L130" s="190" t="str">
        <f>VOLEYBOL!K194</f>
        <v>MERZİFON GAZİ O.O</v>
      </c>
      <c r="M130" s="193">
        <f>VOLEYBOL!L194</f>
        <v>0</v>
      </c>
    </row>
    <row r="131" spans="1:13" x14ac:dyDescent="0.25">
      <c r="A131" s="49">
        <v>288</v>
      </c>
      <c r="B131" s="190">
        <f>FUTSAL!A248</f>
        <v>44</v>
      </c>
      <c r="C131" s="191">
        <f>FUTSAL!B248</f>
        <v>45623</v>
      </c>
      <c r="D131" s="192">
        <f>FUTSAL!C248</f>
        <v>0.375</v>
      </c>
      <c r="E131" s="193" t="str">
        <f>FUTSAL!D248</f>
        <v>AMASYA S.S</v>
      </c>
      <c r="F131" s="193" t="str">
        <f>FUTSAL!E248</f>
        <v>FUTSAL</v>
      </c>
      <c r="G131" s="193" t="str">
        <f>FUTSAL!F248</f>
        <v>A GRB</v>
      </c>
      <c r="H131" s="194" t="str">
        <f>FUTSAL!G248</f>
        <v>YILDIZ ERK</v>
      </c>
      <c r="I131" s="195" t="str">
        <f>FUTSAL!H248</f>
        <v>ZİYARET O.O</v>
      </c>
      <c r="J131" s="196" t="str">
        <f>FUTSAL!I248</f>
        <v>11</v>
      </c>
      <c r="K131" s="196" t="str">
        <f>FUTSAL!J248</f>
        <v>0</v>
      </c>
      <c r="L131" s="190" t="str">
        <f>FUTSAL!K248</f>
        <v>OVASARAY O.O (ÇEKİLDİ)</v>
      </c>
      <c r="M131" s="193">
        <f>FUTSAL!L248</f>
        <v>0</v>
      </c>
    </row>
    <row r="132" spans="1:13" x14ac:dyDescent="0.25">
      <c r="A132" s="49">
        <v>87</v>
      </c>
      <c r="B132" s="190">
        <f>VOLEYBOL!A171</f>
        <v>149</v>
      </c>
      <c r="C132" s="191">
        <f>VOLEYBOL!B171</f>
        <v>45623</v>
      </c>
      <c r="D132" s="192">
        <f>VOLEYBOL!C171</f>
        <v>0.39583333333333331</v>
      </c>
      <c r="E132" s="193" t="str">
        <f>VOLEYBOL!D171</f>
        <v>HAMİT KAPLAN S.S</v>
      </c>
      <c r="F132" s="193" t="str">
        <f>VOLEYBOL!E171</f>
        <v>VOLEYBOL</v>
      </c>
      <c r="G132" s="193" t="str">
        <f>VOLEYBOL!F171</f>
        <v>B GRB</v>
      </c>
      <c r="H132" s="194" t="str">
        <f>VOLEYBOL!G171</f>
        <v>YILDIZ KIZ</v>
      </c>
      <c r="I132" s="195" t="str">
        <f>VOLEYBOL!H171</f>
        <v>AMASYA VALİ HÜSEYİN POROY O.O</v>
      </c>
      <c r="J132" s="196" t="str">
        <f>VOLEYBOL!I171</f>
        <v>3</v>
      </c>
      <c r="K132" s="196" t="str">
        <f>VOLEYBOL!J171</f>
        <v>0</v>
      </c>
      <c r="L132" s="190" t="str">
        <f>VOLEYBOL!K171</f>
        <v>ŞEHİT HÜSEYİN HATİPOĞLU İ.H.O</v>
      </c>
      <c r="M132" s="193">
        <f>VOLEYBOL!L171</f>
        <v>0</v>
      </c>
    </row>
    <row r="133" spans="1:13" x14ac:dyDescent="0.25">
      <c r="A133" s="49">
        <v>290</v>
      </c>
      <c r="B133" s="190">
        <f>FUTSAL!A262</f>
        <v>50</v>
      </c>
      <c r="C133" s="191">
        <f>FUTSAL!B262</f>
        <v>45623</v>
      </c>
      <c r="D133" s="192">
        <f>FUTSAL!C262</f>
        <v>0.41666666666666669</v>
      </c>
      <c r="E133" s="193" t="str">
        <f>FUTSAL!D262</f>
        <v>AMASYA S.S</v>
      </c>
      <c r="F133" s="193" t="str">
        <f>FUTSAL!E262</f>
        <v>FUTSAL</v>
      </c>
      <c r="G133" s="193" t="str">
        <f>FUTSAL!F262</f>
        <v>B GRB</v>
      </c>
      <c r="H133" s="194" t="str">
        <f>FUTSAL!G262</f>
        <v>YILDIZ ERK</v>
      </c>
      <c r="I133" s="195" t="str">
        <f>FUTSAL!H262</f>
        <v>AMASYA GAZİ O.O</v>
      </c>
      <c r="J133" s="196" t="str">
        <f>FUTSAL!I262</f>
        <v>0</v>
      </c>
      <c r="K133" s="196" t="str">
        <f>FUTSAL!J262</f>
        <v>4</v>
      </c>
      <c r="L133" s="190" t="str">
        <f>FUTSAL!K262</f>
        <v>ÖZEL AMASYA KUTLUBEY KOLEJİ O.O</v>
      </c>
      <c r="M133" s="193" t="str">
        <f>FUTSAL!L262</f>
        <v>……….</v>
      </c>
    </row>
    <row r="134" spans="1:13" x14ac:dyDescent="0.25">
      <c r="A134" s="49">
        <v>334</v>
      </c>
      <c r="B134" s="190">
        <f>FUTSAL!A277</f>
        <v>56</v>
      </c>
      <c r="C134" s="191">
        <f>FUTSAL!B277</f>
        <v>45623</v>
      </c>
      <c r="D134" s="192">
        <f>FUTSAL!C277</f>
        <v>0.45833333333333331</v>
      </c>
      <c r="E134" s="193" t="str">
        <f>FUTSAL!D277</f>
        <v>AMASYA S.S</v>
      </c>
      <c r="F134" s="193" t="str">
        <f>FUTSAL!E277</f>
        <v>FUTSAL</v>
      </c>
      <c r="G134" s="193" t="str">
        <f>FUTSAL!F277</f>
        <v>C GRB</v>
      </c>
      <c r="H134" s="194" t="str">
        <f>FUTSAL!G277</f>
        <v>YILDIZ ERK</v>
      </c>
      <c r="I134" s="195" t="str">
        <f>FUTSAL!H277</f>
        <v>ABDURRAHMAN KAMİL O.O</v>
      </c>
      <c r="J134" s="196" t="str">
        <f>FUTSAL!I277</f>
        <v>3</v>
      </c>
      <c r="K134" s="196" t="str">
        <f>FUTSAL!J277</f>
        <v>4</v>
      </c>
      <c r="L134" s="190" t="str">
        <f>FUTSAL!K277</f>
        <v>AMASYA ŞEHİTLER O.O</v>
      </c>
      <c r="M134" s="193">
        <f>FUTSAL!L277</f>
        <v>0</v>
      </c>
    </row>
    <row r="135" spans="1:13" x14ac:dyDescent="0.25">
      <c r="A135" s="49">
        <v>22</v>
      </c>
      <c r="B135" s="114">
        <f>VOLEYBOL!A142</f>
        <v>137</v>
      </c>
      <c r="C135" s="179">
        <f>VOLEYBOL!B142</f>
        <v>45623</v>
      </c>
      <c r="D135" s="180">
        <f>VOLEYBOL!C142</f>
        <v>0.45833333333333331</v>
      </c>
      <c r="E135" s="181" t="str">
        <f>VOLEYBOL!D142</f>
        <v>HAMİT KAPLAN S.S</v>
      </c>
      <c r="F135" s="181" t="str">
        <f>VOLEYBOL!E142</f>
        <v>VOLEYBOL</v>
      </c>
      <c r="G135" s="181" t="str">
        <f>VOLEYBOL!F142</f>
        <v>….</v>
      </c>
      <c r="H135" s="182" t="str">
        <f>VOLEYBOL!G142</f>
        <v>GNÇ A ERKEK</v>
      </c>
      <c r="I135" s="183" t="str">
        <f>VOLEYBOL!H142</f>
        <v xml:space="preserve"> AMASYA ATATÜRK A.L (ÇEKİLDİ)</v>
      </c>
      <c r="J135" s="185">
        <f>VOLEYBOL!I142</f>
        <v>0</v>
      </c>
      <c r="K135" s="185">
        <f>VOLEYBOL!J142</f>
        <v>0</v>
      </c>
      <c r="L135" s="114" t="str">
        <f>VOLEYBOL!K142</f>
        <v>SABUNCUOĞLU ŞEREFEDDİN M.T.A.L</v>
      </c>
      <c r="M135" s="184">
        <f>VOLEYBOL!L142</f>
        <v>0</v>
      </c>
    </row>
    <row r="136" spans="1:13" x14ac:dyDescent="0.25">
      <c r="A136" s="49">
        <v>22</v>
      </c>
      <c r="B136" s="190">
        <f>VOLEYBOL!A143</f>
        <v>138</v>
      </c>
      <c r="C136" s="191">
        <f>VOLEYBOL!B143</f>
        <v>45623</v>
      </c>
      <c r="D136" s="192">
        <f>VOLEYBOL!C143</f>
        <v>0.54166666666666663</v>
      </c>
      <c r="E136" s="193" t="str">
        <f>VOLEYBOL!D143</f>
        <v>HAMİT KAPLAN S.S</v>
      </c>
      <c r="F136" s="193" t="str">
        <f>VOLEYBOL!E143</f>
        <v>VOLEYBOL</v>
      </c>
      <c r="G136" s="193" t="str">
        <f>VOLEYBOL!F143</f>
        <v>….</v>
      </c>
      <c r="H136" s="194" t="str">
        <f>VOLEYBOL!G143</f>
        <v>GNÇ A ERKEK</v>
      </c>
      <c r="I136" s="195" t="str">
        <f>VOLEYBOL!H143</f>
        <v>12 HAZİRAN A.L</v>
      </c>
      <c r="J136" s="197" t="str">
        <f>VOLEYBOL!I143</f>
        <v>3</v>
      </c>
      <c r="K136" s="197" t="str">
        <f>VOLEYBOL!J143</f>
        <v>0</v>
      </c>
      <c r="L136" s="190" t="str">
        <f>VOLEYBOL!K143</f>
        <v>ÖZEL AMASYA AÇI A.L</v>
      </c>
      <c r="M136" s="196">
        <f>VOLEYBOL!L143</f>
        <v>0</v>
      </c>
    </row>
    <row r="137" spans="1:13" x14ac:dyDescent="0.25">
      <c r="A137" s="49">
        <v>122</v>
      </c>
      <c r="B137" s="198">
        <f>VOLEYBOL!A212</f>
        <v>162</v>
      </c>
      <c r="C137" s="199">
        <f>VOLEYBOL!B212</f>
        <v>45624</v>
      </c>
      <c r="D137" s="200">
        <f>VOLEYBOL!C212</f>
        <v>0.39583333333333331</v>
      </c>
      <c r="E137" s="201" t="str">
        <f>VOLEYBOL!D212</f>
        <v>GÜMÜŞHACIKÖY</v>
      </c>
      <c r="F137" s="201" t="str">
        <f>VOLEYBOL!E212</f>
        <v>VOLEYBOL</v>
      </c>
      <c r="G137" s="201" t="str">
        <f>VOLEYBOL!F212</f>
        <v>F GRB</v>
      </c>
      <c r="H137" s="202" t="str">
        <f>VOLEYBOL!G212</f>
        <v>YILDIZ KIZ</v>
      </c>
      <c r="I137" s="203" t="str">
        <f>VOLEYBOL!H212</f>
        <v>HAMAMÖZÜ HAMİT KAPLAN O.O</v>
      </c>
      <c r="J137" s="207" t="str">
        <f>VOLEYBOL!I212</f>
        <v>0</v>
      </c>
      <c r="K137" s="207" t="str">
        <f>VOLEYBOL!J212</f>
        <v>3</v>
      </c>
      <c r="L137" s="198" t="str">
        <f>VOLEYBOL!K212</f>
        <v>GÜMÜŞHACIKÖY ÜLKÜ O.O</v>
      </c>
      <c r="M137" s="201">
        <f>VOLEYBOL!L212</f>
        <v>0</v>
      </c>
    </row>
    <row r="138" spans="1:13" x14ac:dyDescent="0.25">
      <c r="A138" s="49">
        <v>136</v>
      </c>
      <c r="B138" s="114">
        <f>BASKETBOL!A97</f>
        <v>216</v>
      </c>
      <c r="C138" s="179">
        <f>BASKETBOL!B97</f>
        <v>45624</v>
      </c>
      <c r="D138" s="180">
        <f>BASKETBOL!C97</f>
        <v>0.39583333333333331</v>
      </c>
      <c r="E138" s="181" t="str">
        <f>BASKETBOL!D97</f>
        <v>HAMİT KAPLAN S.S</v>
      </c>
      <c r="F138" s="181" t="str">
        <f>BASKETBOL!E97</f>
        <v>BASKETBOL</v>
      </c>
      <c r="G138" s="181" t="str">
        <f>BASKETBOL!F97</f>
        <v>…</v>
      </c>
      <c r="H138" s="182" t="str">
        <f>BASKETBOL!G97</f>
        <v>GENÇ KIZ</v>
      </c>
      <c r="I138" s="183" t="str">
        <f>BASKETBOL!H97</f>
        <v>MACİT ZEREN F.L (ÇEKİLDİ)</v>
      </c>
      <c r="J138" s="184">
        <f>BASKETBOL!I97</f>
        <v>0</v>
      </c>
      <c r="K138" s="184">
        <f>BASKETBOL!J97</f>
        <v>0</v>
      </c>
      <c r="L138" s="114" t="str">
        <f>BASKETBOL!K97</f>
        <v>MERZİFON ABİDE HATUN A.L</v>
      </c>
      <c r="M138" s="184">
        <f>BASKETBOL!L97</f>
        <v>0</v>
      </c>
    </row>
    <row r="139" spans="1:13" ht="30" x14ac:dyDescent="0.25">
      <c r="A139" s="49">
        <v>36</v>
      </c>
      <c r="B139" s="198">
        <f>'FERDİ BRANŞLAR'!A5</f>
        <v>0</v>
      </c>
      <c r="C139" s="199">
        <f>'FERDİ BRANŞLAR'!B5</f>
        <v>45624</v>
      </c>
      <c r="D139" s="200">
        <f>'FERDİ BRANŞLAR'!C5</f>
        <v>0.41666666666666702</v>
      </c>
      <c r="E139" s="201" t="str">
        <f>'FERDİ BRANŞLAR'!D5</f>
        <v>AMASYA S.S</v>
      </c>
      <c r="F139" s="201" t="str">
        <f>'FERDİ BRANŞLAR'!E5</f>
        <v>GÜREŞ</v>
      </c>
      <c r="G139" s="201" t="str">
        <f>'FERDİ BRANŞLAR'!F5</f>
        <v>…</v>
      </c>
      <c r="H139" s="202" t="str">
        <f>'FERDİ BRANŞLAR'!G5</f>
        <v>GENÇLER B ERKEK</v>
      </c>
      <c r="I139" s="203" t="str">
        <f>'FERDİ BRANŞLAR'!H5</f>
        <v>……….</v>
      </c>
      <c r="J139" s="204" t="str">
        <f>'FERDİ BRANŞLAR'!I5</f>
        <v>…</v>
      </c>
      <c r="K139" s="204" t="str">
        <f>'FERDİ BRANŞLAR'!J5</f>
        <v>…</v>
      </c>
      <c r="L139" s="198" t="str">
        <f>'FERDİ BRANŞLAR'!K5</f>
        <v>……….</v>
      </c>
      <c r="M139" s="204" t="str">
        <f>'FERDİ BRANŞLAR'!L5</f>
        <v>KUPA TÖRENİ</v>
      </c>
    </row>
    <row r="140" spans="1:13" x14ac:dyDescent="0.25">
      <c r="A140" s="49">
        <v>136</v>
      </c>
      <c r="B140" s="114" t="str">
        <f>BASKETBOL!A98</f>
        <v>217-</v>
      </c>
      <c r="C140" s="179">
        <f>BASKETBOL!B98</f>
        <v>45624</v>
      </c>
      <c r="D140" s="180">
        <f>BASKETBOL!C98</f>
        <v>0.45833333333333331</v>
      </c>
      <c r="E140" s="181" t="str">
        <f>BASKETBOL!D98</f>
        <v>HAMİT KAPLAN S.S</v>
      </c>
      <c r="F140" s="181" t="str">
        <f>BASKETBOL!E98</f>
        <v>BASKETBOL</v>
      </c>
      <c r="G140" s="181" t="str">
        <f>BASKETBOL!F98</f>
        <v>…</v>
      </c>
      <c r="H140" s="182" t="str">
        <f>BASKETBOL!G98</f>
        <v>GENÇ KIZ</v>
      </c>
      <c r="I140" s="183" t="str">
        <f>BASKETBOL!H98</f>
        <v>ŞEHİT FERHAT ERDİN S.L (ÇEKİLDİ)</v>
      </c>
      <c r="J140" s="184">
        <f>BASKETBOL!I98</f>
        <v>0</v>
      </c>
      <c r="K140" s="184">
        <f>BASKETBOL!J98</f>
        <v>0</v>
      </c>
      <c r="L140" s="114" t="str">
        <f>BASKETBOL!K98</f>
        <v>AYDINCA ŞEHİT RECEP BODUR Ç.P.A.L</v>
      </c>
      <c r="M140" s="184">
        <f>BASKETBOL!L98</f>
        <v>0</v>
      </c>
    </row>
    <row r="141" spans="1:13" x14ac:dyDescent="0.25">
      <c r="A141" s="49">
        <v>19</v>
      </c>
      <c r="B141" s="198">
        <f>VOLEYBOL!A92</f>
        <v>134</v>
      </c>
      <c r="C141" s="199">
        <f>VOLEYBOL!B92</f>
        <v>45624</v>
      </c>
      <c r="D141" s="200">
        <f>VOLEYBOL!C92</f>
        <v>0.47916666666666669</v>
      </c>
      <c r="E141" s="201" t="str">
        <f>VOLEYBOL!D92</f>
        <v>MERZİFON S.S</v>
      </c>
      <c r="F141" s="201" t="str">
        <f>VOLEYBOL!E92</f>
        <v>VOLEYBOL</v>
      </c>
      <c r="G141" s="201" t="str">
        <f>VOLEYBOL!F92</f>
        <v>D GRB</v>
      </c>
      <c r="H141" s="202" t="str">
        <f>VOLEYBOL!G92</f>
        <v>GNÇ A KIZ</v>
      </c>
      <c r="I141" s="203" t="str">
        <f>VOLEYBOL!H92</f>
        <v>MERZİFON F.L</v>
      </c>
      <c r="J141" s="204" t="str">
        <f>VOLEYBOL!I92</f>
        <v>1</v>
      </c>
      <c r="K141" s="204" t="str">
        <f>VOLEYBOL!J92</f>
        <v>3</v>
      </c>
      <c r="L141" s="198" t="str">
        <f>VOLEYBOL!K92</f>
        <v>HAMAMÖZÜ ADİL CANDEMİR A.L</v>
      </c>
      <c r="M141" s="201">
        <f>VOLEYBOL!L92</f>
        <v>0</v>
      </c>
    </row>
    <row r="142" spans="1:13" x14ac:dyDescent="0.25">
      <c r="A142" s="49">
        <v>17</v>
      </c>
      <c r="B142" s="198">
        <f>VOLEYBOL!A82</f>
        <v>131</v>
      </c>
      <c r="C142" s="199">
        <f>VOLEYBOL!B82</f>
        <v>45624</v>
      </c>
      <c r="D142" s="200">
        <f>VOLEYBOL!C82</f>
        <v>0.5625</v>
      </c>
      <c r="E142" s="201" t="str">
        <f>VOLEYBOL!D82</f>
        <v>MERZİFON S.S</v>
      </c>
      <c r="F142" s="201" t="str">
        <f>VOLEYBOL!E82</f>
        <v>VOLEYBOL</v>
      </c>
      <c r="G142" s="201" t="str">
        <f>VOLEYBOL!F82</f>
        <v>C GRB</v>
      </c>
      <c r="H142" s="202" t="str">
        <f>VOLEYBOL!G82</f>
        <v>GNÇ A KIZ</v>
      </c>
      <c r="I142" s="203" t="str">
        <f>VOLEYBOL!H82</f>
        <v>MERZİFON ABİDE HATUN A.L</v>
      </c>
      <c r="J142" s="204" t="str">
        <f>VOLEYBOL!I82</f>
        <v>3</v>
      </c>
      <c r="K142" s="204" t="str">
        <f>VOLEYBOL!J82</f>
        <v>0</v>
      </c>
      <c r="L142" s="198" t="str">
        <f>VOLEYBOL!K82</f>
        <v>MERZİFON İRFANLI A.L</v>
      </c>
      <c r="M142" s="201">
        <f>VOLEYBOL!L82</f>
        <v>0</v>
      </c>
    </row>
    <row r="143" spans="1:13" x14ac:dyDescent="0.25">
      <c r="A143" s="49">
        <v>28</v>
      </c>
      <c r="B143" s="198">
        <f>VOLEYBOL!A261</f>
        <v>166</v>
      </c>
      <c r="C143" s="199">
        <f>VOLEYBOL!B261</f>
        <v>45625</v>
      </c>
      <c r="D143" s="200">
        <f>VOLEYBOL!C261</f>
        <v>0.39583333333333331</v>
      </c>
      <c r="E143" s="201" t="str">
        <f>VOLEYBOL!D261</f>
        <v>HAMİT KAPLAN S.S</v>
      </c>
      <c r="F143" s="201" t="str">
        <f>VOLEYBOL!E261</f>
        <v>VOLEYBOL</v>
      </c>
      <c r="G143" s="201" t="str">
        <f>VOLEYBOL!F261</f>
        <v>…</v>
      </c>
      <c r="H143" s="202" t="str">
        <f>VOLEYBOL!G261</f>
        <v>YILDIZ ERK</v>
      </c>
      <c r="I143" s="203" t="str">
        <f>VOLEYBOL!H261</f>
        <v>ŞEYHCUİ ŞEHİT AZİZ SAĞLAM İ.H.L</v>
      </c>
      <c r="J143" s="204" t="str">
        <f>VOLEYBOL!I261</f>
        <v>3</v>
      </c>
      <c r="K143" s="204" t="str">
        <f>VOLEYBOL!J261</f>
        <v>0</v>
      </c>
      <c r="L143" s="198" t="str">
        <f>VOLEYBOL!K261</f>
        <v>TUĞGENERAL HİKMET AKINCI O.O</v>
      </c>
      <c r="M143" s="201">
        <f>VOLEYBOL!L261</f>
        <v>0</v>
      </c>
    </row>
    <row r="144" spans="1:13" x14ac:dyDescent="0.25">
      <c r="A144" s="49">
        <v>5</v>
      </c>
      <c r="B144" s="198">
        <f>VOLEYBOL!A140</f>
        <v>135</v>
      </c>
      <c r="C144" s="199">
        <f>VOLEYBOL!B140</f>
        <v>45625</v>
      </c>
      <c r="D144" s="200">
        <f>VOLEYBOL!C140</f>
        <v>0.41666666666666669</v>
      </c>
      <c r="E144" s="201" t="str">
        <f>VOLEYBOL!D140</f>
        <v>22 HAZİRAN S.S</v>
      </c>
      <c r="F144" s="201" t="str">
        <f>VOLEYBOL!E140</f>
        <v>VOLEYBOL</v>
      </c>
      <c r="G144" s="201" t="str">
        <f>VOLEYBOL!F140</f>
        <v>….</v>
      </c>
      <c r="H144" s="202" t="str">
        <f>VOLEYBOL!G140</f>
        <v>GNÇ A ERKEK</v>
      </c>
      <c r="I144" s="203" t="str">
        <f>VOLEYBOL!H140</f>
        <v>SABUNCUOĞLU ŞEREFEDDİN M.T.A.L</v>
      </c>
      <c r="J144" s="204" t="str">
        <f>VOLEYBOL!I140</f>
        <v>1</v>
      </c>
      <c r="K144" s="204" t="str">
        <f>VOLEYBOL!J140</f>
        <v>3</v>
      </c>
      <c r="L144" s="198" t="str">
        <f>VOLEYBOL!K140</f>
        <v>12 HAZİRAN A.L</v>
      </c>
      <c r="M144" s="201" t="str">
        <f>VOLEYBOL!L140</f>
        <v>……….</v>
      </c>
    </row>
    <row r="145" spans="1:13" ht="30" x14ac:dyDescent="0.25">
      <c r="A145" s="49">
        <v>37</v>
      </c>
      <c r="B145" s="198">
        <f>'FERDİ BRANŞLAR'!A6</f>
        <v>0</v>
      </c>
      <c r="C145" s="199">
        <f>'FERDİ BRANŞLAR'!B6</f>
        <v>45625</v>
      </c>
      <c r="D145" s="200">
        <f>'FERDİ BRANŞLAR'!C6</f>
        <v>0.41666666666666702</v>
      </c>
      <c r="E145" s="201" t="str">
        <f>'FERDİ BRANŞLAR'!D6</f>
        <v>AMASYA S.S</v>
      </c>
      <c r="F145" s="201" t="str">
        <f>'FERDİ BRANŞLAR'!E6</f>
        <v>GÜREŞ</v>
      </c>
      <c r="G145" s="201" t="str">
        <f>'FERDİ BRANŞLAR'!F6</f>
        <v>…</v>
      </c>
      <c r="H145" s="202" t="str">
        <f>'FERDİ BRANŞLAR'!G6</f>
        <v>GENÇLER A ERKEK</v>
      </c>
      <c r="I145" s="203" t="str">
        <f>'FERDİ BRANŞLAR'!H6</f>
        <v>……….</v>
      </c>
      <c r="J145" s="204" t="str">
        <f>'FERDİ BRANŞLAR'!I6</f>
        <v>…</v>
      </c>
      <c r="K145" s="204" t="str">
        <f>'FERDİ BRANŞLAR'!J6</f>
        <v>…</v>
      </c>
      <c r="L145" s="198" t="str">
        <f>'FERDİ BRANŞLAR'!K6</f>
        <v>……….</v>
      </c>
      <c r="M145" s="204" t="str">
        <f>'FERDİ BRANŞLAR'!L6</f>
        <v>KUPA TÖRENİ</v>
      </c>
    </row>
    <row r="146" spans="1:13" x14ac:dyDescent="0.25">
      <c r="A146" s="49">
        <v>89</v>
      </c>
      <c r="B146" s="198">
        <f>VOLEYBOL!A181</f>
        <v>152</v>
      </c>
      <c r="C146" s="199">
        <f>VOLEYBOL!B181</f>
        <v>45625</v>
      </c>
      <c r="D146" s="200">
        <f>VOLEYBOL!C181</f>
        <v>0.45833333333333331</v>
      </c>
      <c r="E146" s="201" t="str">
        <f>VOLEYBOL!D181</f>
        <v>HAMİT KAPLAN S.S</v>
      </c>
      <c r="F146" s="201" t="str">
        <f>VOLEYBOL!E181</f>
        <v>VOLEYBOL</v>
      </c>
      <c r="G146" s="201" t="str">
        <f>VOLEYBOL!F181</f>
        <v>C GRB</v>
      </c>
      <c r="H146" s="202" t="str">
        <f>VOLEYBOL!G181</f>
        <v>YILDIZ KIZ</v>
      </c>
      <c r="I146" s="203" t="str">
        <f>VOLEYBOL!H181</f>
        <v>SERDAR ZEREN O.O</v>
      </c>
      <c r="J146" s="204" t="str">
        <f>VOLEYBOL!I181</f>
        <v>1</v>
      </c>
      <c r="K146" s="204" t="str">
        <f>VOLEYBOL!J181</f>
        <v>3</v>
      </c>
      <c r="L146" s="198" t="str">
        <f>VOLEYBOL!K181</f>
        <v>TAŞOVA ATATÜRK O.O</v>
      </c>
      <c r="M146" s="201">
        <f>VOLEYBOL!L181</f>
        <v>0</v>
      </c>
    </row>
    <row r="147" spans="1:13" x14ac:dyDescent="0.25">
      <c r="A147" s="49">
        <v>14</v>
      </c>
      <c r="B147" s="114">
        <f>VOLEYBOL!A141</f>
        <v>136</v>
      </c>
      <c r="C147" s="179">
        <f>VOLEYBOL!B141</f>
        <v>45625</v>
      </c>
      <c r="D147" s="180">
        <f>VOLEYBOL!C141</f>
        <v>0.47916666666666669</v>
      </c>
      <c r="E147" s="181" t="str">
        <f>VOLEYBOL!D141</f>
        <v>22 HAZİRAN S.S</v>
      </c>
      <c r="F147" s="181" t="str">
        <f>VOLEYBOL!E141</f>
        <v>VOLEYBOL</v>
      </c>
      <c r="G147" s="181" t="str">
        <f>VOLEYBOL!F141</f>
        <v>….</v>
      </c>
      <c r="H147" s="182" t="str">
        <f>VOLEYBOL!G141</f>
        <v>GNÇ A ERKEK</v>
      </c>
      <c r="I147" s="183" t="str">
        <f>VOLEYBOL!H141</f>
        <v>ÖZEL AMASYA AÇI A.L</v>
      </c>
      <c r="J147" s="184">
        <f>VOLEYBOL!I141</f>
        <v>0</v>
      </c>
      <c r="K147" s="184">
        <f>VOLEYBOL!J141</f>
        <v>0</v>
      </c>
      <c r="L147" s="114" t="str">
        <f>VOLEYBOL!K141</f>
        <v xml:space="preserve"> AMASYA ATATÜRK A.L (ÇEKİLDİ)</v>
      </c>
      <c r="M147" s="181">
        <f>VOLEYBOL!L141</f>
        <v>0</v>
      </c>
    </row>
    <row r="148" spans="1:13" x14ac:dyDescent="0.25">
      <c r="A148" s="49">
        <v>27</v>
      </c>
      <c r="B148" s="198">
        <f>VOLEYBOL!A260</f>
        <v>165</v>
      </c>
      <c r="C148" s="199">
        <f>VOLEYBOL!B260</f>
        <v>45625</v>
      </c>
      <c r="D148" s="200">
        <f>VOLEYBOL!C260</f>
        <v>0.54166666666666663</v>
      </c>
      <c r="E148" s="201" t="str">
        <f>VOLEYBOL!D260</f>
        <v>HAMİT KAPLAN S.S</v>
      </c>
      <c r="F148" s="201" t="str">
        <f>VOLEYBOL!E260</f>
        <v>VOLEYBOL</v>
      </c>
      <c r="G148" s="201" t="str">
        <f>VOLEYBOL!F260</f>
        <v>…</v>
      </c>
      <c r="H148" s="202" t="str">
        <f>VOLEYBOL!G260</f>
        <v>YILDIZ ERK</v>
      </c>
      <c r="I148" s="203" t="str">
        <f>VOLEYBOL!H260</f>
        <v>SULUOVA ŞEHİT MUSTAFA BİLGİLİ O.O</v>
      </c>
      <c r="J148" s="204" t="str">
        <f>VOLEYBOL!I260</f>
        <v>3</v>
      </c>
      <c r="K148" s="204" t="str">
        <f>VOLEYBOL!J260</f>
        <v>0</v>
      </c>
      <c r="L148" s="198" t="str">
        <f>VOLEYBOL!K260</f>
        <v>OVASARAY O.O</v>
      </c>
      <c r="M148" s="201">
        <f>VOLEYBOL!L260</f>
        <v>0</v>
      </c>
    </row>
    <row r="149" spans="1:13" x14ac:dyDescent="0.25">
      <c r="A149" s="49">
        <v>340</v>
      </c>
      <c r="B149" s="198">
        <f>FUTSAL!A278</f>
        <v>57</v>
      </c>
      <c r="C149" s="199">
        <f>FUTSAL!B278</f>
        <v>45628</v>
      </c>
      <c r="D149" s="200">
        <f>FUTSAL!C278</f>
        <v>0.375</v>
      </c>
      <c r="E149" s="201" t="str">
        <f>FUTSAL!D278</f>
        <v>AMASYA S.S</v>
      </c>
      <c r="F149" s="201" t="str">
        <f>FUTSAL!E278</f>
        <v>FUTSAL</v>
      </c>
      <c r="G149" s="201" t="str">
        <f>FUTSAL!F278</f>
        <v>C GRB</v>
      </c>
      <c r="H149" s="202" t="str">
        <f>FUTSAL!G278</f>
        <v>YILDIZ ERK</v>
      </c>
      <c r="I149" s="203" t="str">
        <f>FUTSAL!H278</f>
        <v>AMASYA CUMHURİYET O.O</v>
      </c>
      <c r="J149" s="204" t="str">
        <f>FUTSAL!I278</f>
        <v>9</v>
      </c>
      <c r="K149" s="204" t="str">
        <f>FUTSAL!J278</f>
        <v>3</v>
      </c>
      <c r="L149" s="198" t="str">
        <f>FUTSAL!K278</f>
        <v>AMASYA ŞEHİTLER O.O</v>
      </c>
      <c r="M149" s="201">
        <f>FUTSAL!L278</f>
        <v>0</v>
      </c>
    </row>
    <row r="150" spans="1:13" x14ac:dyDescent="0.25">
      <c r="A150" s="49">
        <v>305</v>
      </c>
      <c r="B150" s="198">
        <f>FUTSAL!A294</f>
        <v>65</v>
      </c>
      <c r="C150" s="199">
        <f>FUTSAL!B294</f>
        <v>45628</v>
      </c>
      <c r="D150" s="200">
        <f>FUTSAL!C294</f>
        <v>0.375</v>
      </c>
      <c r="E150" s="201" t="str">
        <f>FUTSAL!D294</f>
        <v>MERZİFON S.S</v>
      </c>
      <c r="F150" s="201" t="str">
        <f>FUTSAL!E294</f>
        <v>FUTSAL</v>
      </c>
      <c r="G150" s="201" t="str">
        <f>FUTSAL!F294</f>
        <v>D GRB</v>
      </c>
      <c r="H150" s="202" t="str">
        <f>FUTSAL!G294</f>
        <v>YILDIZ ERK</v>
      </c>
      <c r="I150" s="203" t="str">
        <f>FUTSAL!H294</f>
        <v>MERZİFON ŞEHİT KUBİLAY ER İ.H.O</v>
      </c>
      <c r="J150" s="204" t="str">
        <f>FUTSAL!I294</f>
        <v>1</v>
      </c>
      <c r="K150" s="204" t="str">
        <f>FUTSAL!J294</f>
        <v>3</v>
      </c>
      <c r="L150" s="198" t="str">
        <f>FUTSAL!K294</f>
        <v>MERZİFON GAZİ O.O</v>
      </c>
      <c r="M150" s="201" t="str">
        <f>FUTSAL!L294</f>
        <v>……….</v>
      </c>
    </row>
    <row r="151" spans="1:13" x14ac:dyDescent="0.25">
      <c r="A151" s="49">
        <v>54</v>
      </c>
      <c r="B151" s="114">
        <f>HENTBOL!A46</f>
        <v>252</v>
      </c>
      <c r="C151" s="179">
        <f>HENTBOL!B46</f>
        <v>45628</v>
      </c>
      <c r="D151" s="180">
        <f>HENTBOL!C46</f>
        <v>0.39583333333333331</v>
      </c>
      <c r="E151" s="181" t="str">
        <f>HENTBOL!D46</f>
        <v>TAŞOVA S.S</v>
      </c>
      <c r="F151" s="181" t="str">
        <f>HENTBOL!E46</f>
        <v>HENTBOL</v>
      </c>
      <c r="G151" s="181" t="str">
        <f>HENTBOL!F46</f>
        <v>..</v>
      </c>
      <c r="H151" s="182" t="str">
        <f>HENTBOL!G46</f>
        <v>YILDIZ ERK</v>
      </c>
      <c r="I151" s="183" t="str">
        <f>HENTBOL!H46</f>
        <v>TAŞOVA ATATÜRK O.O</v>
      </c>
      <c r="J151" s="184">
        <f>HENTBOL!I46</f>
        <v>0</v>
      </c>
      <c r="K151" s="184">
        <f>HENTBOL!J46</f>
        <v>0</v>
      </c>
      <c r="L151" s="114" t="str">
        <f>HENTBOL!K46</f>
        <v>TAŞOVA CUMHURİYET O.O (ÇEKİLDİ)</v>
      </c>
      <c r="M151" s="181">
        <f>HENTBOL!L46</f>
        <v>0</v>
      </c>
    </row>
    <row r="152" spans="1:13" x14ac:dyDescent="0.25">
      <c r="A152" s="49">
        <v>142</v>
      </c>
      <c r="B152" s="198">
        <f>VOLEYBOL!A226</f>
        <v>279</v>
      </c>
      <c r="C152" s="199">
        <f>VOLEYBOL!B226</f>
        <v>45628</v>
      </c>
      <c r="D152" s="200">
        <f>VOLEYBOL!C226</f>
        <v>0.39583333333333331</v>
      </c>
      <c r="E152" s="201" t="str">
        <f>VOLEYBOL!D226</f>
        <v>HAMİT KAPLAN S.S</v>
      </c>
      <c r="F152" s="201" t="str">
        <f>VOLEYBOL!E226</f>
        <v>VOLEYBOL</v>
      </c>
      <c r="G152" s="201" t="str">
        <f>VOLEYBOL!F226</f>
        <v>Ç.F</v>
      </c>
      <c r="H152" s="202" t="str">
        <f>VOLEYBOL!G226</f>
        <v>YILDIZ KIZ</v>
      </c>
      <c r="I152" s="203" t="str">
        <f>VOLEYBOL!H226</f>
        <v>TAŞOVA ATATÜRK O.O</v>
      </c>
      <c r="J152" s="204" t="str">
        <f>VOLEYBOL!I226</f>
        <v>3</v>
      </c>
      <c r="K152" s="204" t="str">
        <f>VOLEYBOL!J226</f>
        <v>0</v>
      </c>
      <c r="L152" s="198" t="str">
        <f>VOLEYBOL!K226</f>
        <v>MERZİFON VALİ HÜSEYİN POROY O.O</v>
      </c>
      <c r="M152" s="201" t="str">
        <f>VOLEYBOL!L226</f>
        <v>……….</v>
      </c>
    </row>
    <row r="153" spans="1:13" x14ac:dyDescent="0.25">
      <c r="A153" s="49">
        <v>310</v>
      </c>
      <c r="B153" s="114">
        <f>FUTSAL!A249</f>
        <v>45</v>
      </c>
      <c r="C153" s="179">
        <f>FUTSAL!B249</f>
        <v>45628</v>
      </c>
      <c r="D153" s="180">
        <f>FUTSAL!C249</f>
        <v>0.41666666666666669</v>
      </c>
      <c r="E153" s="181" t="str">
        <f>FUTSAL!D249</f>
        <v>AMASYA S.S</v>
      </c>
      <c r="F153" s="181" t="str">
        <f>FUTSAL!E249</f>
        <v>FUTSAL</v>
      </c>
      <c r="G153" s="181" t="str">
        <f>FUTSAL!F249</f>
        <v>A GRB</v>
      </c>
      <c r="H153" s="182" t="str">
        <f>FUTSAL!G249</f>
        <v>YILDIZ ERK</v>
      </c>
      <c r="I153" s="183" t="str">
        <f>FUTSAL!H249</f>
        <v>OVASARAY O.O (ÇEKİLDİ)</v>
      </c>
      <c r="J153" s="184" t="str">
        <f>FUTSAL!I249</f>
        <v>0</v>
      </c>
      <c r="K153" s="184" t="str">
        <f>FUTSAL!J249</f>
        <v>5</v>
      </c>
      <c r="L153" s="114" t="str">
        <f>FUTSAL!K249</f>
        <v>ZİYARET TOKİ O.O</v>
      </c>
      <c r="M153" s="181" t="str">
        <f>FUTSAL!L249</f>
        <v>HÜKMEN</v>
      </c>
    </row>
    <row r="154" spans="1:13" x14ac:dyDescent="0.25">
      <c r="A154" s="49">
        <v>306</v>
      </c>
      <c r="B154" s="198">
        <f>FUTSAL!A295</f>
        <v>66</v>
      </c>
      <c r="C154" s="199">
        <f>FUTSAL!B295</f>
        <v>45628</v>
      </c>
      <c r="D154" s="200">
        <f>FUTSAL!C295</f>
        <v>0.41666666666666669</v>
      </c>
      <c r="E154" s="201" t="str">
        <f>FUTSAL!D295</f>
        <v>MERZİFON S.S</v>
      </c>
      <c r="F154" s="201" t="str">
        <f>FUTSAL!E295</f>
        <v>FUTSAL</v>
      </c>
      <c r="G154" s="201" t="str">
        <f>FUTSAL!F295</f>
        <v>D GRB</v>
      </c>
      <c r="H154" s="202" t="str">
        <f>FUTSAL!G295</f>
        <v>YILDIZ ERK</v>
      </c>
      <c r="I154" s="203" t="str">
        <f>FUTSAL!H295</f>
        <v>ŞEHİT BİNBAŞI ARSLAN KULAKSIZ O.O</v>
      </c>
      <c r="J154" s="204" t="str">
        <f>FUTSAL!I295</f>
        <v>8</v>
      </c>
      <c r="K154" s="204" t="str">
        <f>FUTSAL!J295</f>
        <v>6</v>
      </c>
      <c r="L154" s="198" t="str">
        <f>FUTSAL!K295</f>
        <v>MERZİFON NAMIK KEMAL O.O</v>
      </c>
      <c r="M154" s="201">
        <f>FUTSAL!L295</f>
        <v>0</v>
      </c>
    </row>
    <row r="155" spans="1:13" x14ac:dyDescent="0.25">
      <c r="A155" s="49">
        <v>312</v>
      </c>
      <c r="B155" s="198">
        <f>FUTSAL!A263</f>
        <v>51</v>
      </c>
      <c r="C155" s="199">
        <f>FUTSAL!B263</f>
        <v>45628</v>
      </c>
      <c r="D155" s="200">
        <f>FUTSAL!C263</f>
        <v>0.45833333333333331</v>
      </c>
      <c r="E155" s="201" t="str">
        <f>FUTSAL!D263</f>
        <v>AMASYA S.S</v>
      </c>
      <c r="F155" s="201" t="str">
        <f>FUTSAL!E263</f>
        <v>FUTSAL</v>
      </c>
      <c r="G155" s="201" t="str">
        <f>FUTSAL!F263</f>
        <v>B GRB</v>
      </c>
      <c r="H155" s="202" t="str">
        <f>FUTSAL!G263</f>
        <v>YILDIZ ERK</v>
      </c>
      <c r="I155" s="203" t="str">
        <f>FUTSAL!H263</f>
        <v>ÖZEL AMASYA KUTLUBEY KOLEJİ O.O</v>
      </c>
      <c r="J155" s="204" t="str">
        <f>FUTSAL!I263</f>
        <v>3</v>
      </c>
      <c r="K155" s="204" t="str">
        <f>FUTSAL!J263</f>
        <v>1</v>
      </c>
      <c r="L155" s="198" t="str">
        <f>FUTSAL!K263</f>
        <v>AMASYA MÜFTÜ MEHMET TEVFİK O.O</v>
      </c>
      <c r="M155" s="201" t="str">
        <f>FUTSAL!L263</f>
        <v>……….</v>
      </c>
    </row>
    <row r="156" spans="1:13" x14ac:dyDescent="0.25">
      <c r="A156" s="49">
        <v>55</v>
      </c>
      <c r="B156" s="114">
        <f>HENTBOL!A47</f>
        <v>253</v>
      </c>
      <c r="C156" s="179">
        <f>HENTBOL!B47</f>
        <v>45628</v>
      </c>
      <c r="D156" s="180">
        <f>HENTBOL!C47</f>
        <v>0.45833333333333331</v>
      </c>
      <c r="E156" s="181" t="str">
        <f>HENTBOL!D47</f>
        <v>TAŞOVA S.S</v>
      </c>
      <c r="F156" s="181" t="str">
        <f>HENTBOL!E47</f>
        <v>HENTBOL</v>
      </c>
      <c r="G156" s="181" t="str">
        <f>HENTBOL!F47</f>
        <v>..</v>
      </c>
      <c r="H156" s="182" t="str">
        <f>HENTBOL!G47</f>
        <v>YILDIZ ERK</v>
      </c>
      <c r="I156" s="183" t="str">
        <f>HENTBOL!H47</f>
        <v>TAŞOVA EMİNE BURSALI İ.H.O (ÇEKİLDİ)</v>
      </c>
      <c r="J156" s="184">
        <f>HENTBOL!I47</f>
        <v>0</v>
      </c>
      <c r="K156" s="184">
        <f>HENTBOL!J47</f>
        <v>0</v>
      </c>
      <c r="L156" s="114" t="str">
        <f>HENTBOL!K47</f>
        <v>ABDURRAHMAN KAMİL O.O</v>
      </c>
      <c r="M156" s="181">
        <f>HENTBOL!L47</f>
        <v>0</v>
      </c>
    </row>
    <row r="157" spans="1:13" x14ac:dyDescent="0.25">
      <c r="A157" s="49">
        <v>144</v>
      </c>
      <c r="B157" s="198">
        <f>VOLEYBOL!A228</f>
        <v>281</v>
      </c>
      <c r="C157" s="199">
        <f>VOLEYBOL!B228</f>
        <v>45628</v>
      </c>
      <c r="D157" s="200">
        <f>VOLEYBOL!C228</f>
        <v>0.45833333333333331</v>
      </c>
      <c r="E157" s="201" t="str">
        <f>VOLEYBOL!D228</f>
        <v>HAMİT KAPLAN S.S</v>
      </c>
      <c r="F157" s="201" t="str">
        <f>VOLEYBOL!E228</f>
        <v>VOLEYBOL</v>
      </c>
      <c r="G157" s="201" t="str">
        <f>VOLEYBOL!F228</f>
        <v>Ç.F</v>
      </c>
      <c r="H157" s="202" t="str">
        <f>VOLEYBOL!G228</f>
        <v>YILDIZ KIZ</v>
      </c>
      <c r="I157" s="203" t="str">
        <f>VOLEYBOL!H228</f>
        <v>GÜMÜŞHACIKÖY ÜLKÜ O.O</v>
      </c>
      <c r="J157" s="204" t="str">
        <f>VOLEYBOL!I228</f>
        <v>0</v>
      </c>
      <c r="K157" s="204" t="str">
        <f>VOLEYBOL!J228</f>
        <v>3</v>
      </c>
      <c r="L157" s="198" t="str">
        <f>VOLEYBOL!K228</f>
        <v>AMASYA VALİ HÜSEYİN POROY O.O</v>
      </c>
      <c r="M157" s="201" t="str">
        <f>VOLEYBOL!L228</f>
        <v>……….</v>
      </c>
    </row>
    <row r="158" spans="1:13" x14ac:dyDescent="0.25">
      <c r="A158" s="49">
        <v>141</v>
      </c>
      <c r="B158" s="198">
        <f>VOLEYBOL!A225</f>
        <v>278</v>
      </c>
      <c r="C158" s="199">
        <f>VOLEYBOL!B225</f>
        <v>45628</v>
      </c>
      <c r="D158" s="200">
        <f>VOLEYBOL!C225</f>
        <v>0.60416666666666663</v>
      </c>
      <c r="E158" s="201" t="str">
        <f>VOLEYBOL!D225</f>
        <v>HAMİT KAPLAN S.S</v>
      </c>
      <c r="F158" s="201" t="str">
        <f>VOLEYBOL!E225</f>
        <v>VOLEYBOL</v>
      </c>
      <c r="G158" s="201" t="str">
        <f>VOLEYBOL!F225</f>
        <v>Ç.F</v>
      </c>
      <c r="H158" s="202" t="str">
        <f>VOLEYBOL!G225</f>
        <v>YILDIZ KIZ</v>
      </c>
      <c r="I158" s="203" t="str">
        <f>VOLEYBOL!H225</f>
        <v>ZİYA PAŞA O.O</v>
      </c>
      <c r="J158" s="204" t="str">
        <f>VOLEYBOL!I225</f>
        <v>3</v>
      </c>
      <c r="K158" s="204" t="str">
        <f>VOLEYBOL!J225</f>
        <v>0</v>
      </c>
      <c r="L158" s="198" t="str">
        <f>VOLEYBOL!K225</f>
        <v>SULUOVA ŞEHİT YÜZBAŞI ALPER KALEM O.O</v>
      </c>
      <c r="M158" s="201" t="str">
        <f>VOLEYBOL!L225</f>
        <v>……….</v>
      </c>
    </row>
    <row r="159" spans="1:13" x14ac:dyDescent="0.25">
      <c r="A159" s="49">
        <v>124</v>
      </c>
      <c r="B159" s="198">
        <f>VOLEYBOL!A303</f>
        <v>183</v>
      </c>
      <c r="C159" s="199">
        <f>VOLEYBOL!B303</f>
        <v>45629</v>
      </c>
      <c r="D159" s="200">
        <f>VOLEYBOL!C303</f>
        <v>0.39583333333333331</v>
      </c>
      <c r="E159" s="201" t="str">
        <f>VOLEYBOL!D303</f>
        <v>22 HAZİRAN S.S</v>
      </c>
      <c r="F159" s="201" t="str">
        <f>VOLEYBOL!E303</f>
        <v>VOLEYBOL</v>
      </c>
      <c r="G159" s="201" t="str">
        <f>VOLEYBOL!F303</f>
        <v>C GRB</v>
      </c>
      <c r="H159" s="202" t="str">
        <f>VOLEYBOL!G303</f>
        <v>KÜÇÜK KIZ</v>
      </c>
      <c r="I159" s="203" t="str">
        <f>VOLEYBOL!H303</f>
        <v>SERDAR ZEREN O.O</v>
      </c>
      <c r="J159" s="204" t="str">
        <f>VOLEYBOL!I303</f>
        <v>1</v>
      </c>
      <c r="K159" s="204" t="str">
        <f>VOLEYBOL!J303</f>
        <v>2</v>
      </c>
      <c r="L159" s="198" t="str">
        <f>VOLEYBOL!K303</f>
        <v>ÖZEL AMASYA KUTLUBEY KOLEJİ O.O</v>
      </c>
      <c r="M159" s="201">
        <f>VOLEYBOL!L303</f>
        <v>0</v>
      </c>
    </row>
    <row r="160" spans="1:13" x14ac:dyDescent="0.25">
      <c r="A160" s="49">
        <v>62</v>
      </c>
      <c r="B160" s="198">
        <f>BASKETBOL!A50</f>
        <v>207</v>
      </c>
      <c r="C160" s="199">
        <f>BASKETBOL!B50</f>
        <v>45629</v>
      </c>
      <c r="D160" s="200">
        <f>BASKETBOL!C50</f>
        <v>0.39583333333333331</v>
      </c>
      <c r="E160" s="201" t="str">
        <f>BASKETBOL!D50</f>
        <v>HAMİT KAPLAN S.S</v>
      </c>
      <c r="F160" s="201" t="str">
        <f>BASKETBOL!E50</f>
        <v>BASKETBOL</v>
      </c>
      <c r="G160" s="201" t="str">
        <f>BASKETBOL!F50</f>
        <v>A GRB</v>
      </c>
      <c r="H160" s="202" t="str">
        <f>BASKETBOL!G50</f>
        <v>GENÇ A ERK</v>
      </c>
      <c r="I160" s="203" t="str">
        <f>BASKETBOL!H50</f>
        <v>AMASYA ANADOLU L.</v>
      </c>
      <c r="J160" s="204" t="str">
        <f>BASKETBOL!I50</f>
        <v>53</v>
      </c>
      <c r="K160" s="204" t="str">
        <f>BASKETBOL!J50</f>
        <v>45</v>
      </c>
      <c r="L160" s="198" t="str">
        <f>BASKETBOL!K50</f>
        <v>ALPTEKİN ANADOLU L.</v>
      </c>
      <c r="M160" s="201">
        <f>BASKETBOL!L50</f>
        <v>0</v>
      </c>
    </row>
    <row r="161" spans="1:13" x14ac:dyDescent="0.25">
      <c r="A161" s="49">
        <v>69</v>
      </c>
      <c r="B161" s="114">
        <f>HENTBOL!A62</f>
        <v>258</v>
      </c>
      <c r="C161" s="179">
        <f>HENTBOL!B62</f>
        <v>45629</v>
      </c>
      <c r="D161" s="180">
        <f>HENTBOL!C62</f>
        <v>0.39583333333333331</v>
      </c>
      <c r="E161" s="181" t="str">
        <f>HENTBOL!D62</f>
        <v>AMASYA S.S</v>
      </c>
      <c r="F161" s="181" t="str">
        <f>HENTBOL!E62</f>
        <v>HENTBOL</v>
      </c>
      <c r="G161" s="181" t="str">
        <f>HENTBOL!F62</f>
        <v>..</v>
      </c>
      <c r="H161" s="182" t="str">
        <f>HENTBOL!G62</f>
        <v>YILDIZ KIZ</v>
      </c>
      <c r="I161" s="183" t="str">
        <f>HENTBOL!H62</f>
        <v>ZİYA PAŞA O.O</v>
      </c>
      <c r="J161" s="185">
        <f>HENTBOL!I62</f>
        <v>0</v>
      </c>
      <c r="K161" s="185">
        <f>HENTBOL!J62</f>
        <v>0</v>
      </c>
      <c r="L161" s="114" t="str">
        <f>HENTBOL!K62</f>
        <v>ABDURRAHMAN KAMİL O.O(ÇEKİLDİ)</v>
      </c>
      <c r="M161" s="184">
        <f>HENTBOL!L62</f>
        <v>0</v>
      </c>
    </row>
    <row r="162" spans="1:13" x14ac:dyDescent="0.25">
      <c r="A162" s="49">
        <v>125</v>
      </c>
      <c r="B162" s="198">
        <f>VOLEYBOL!A374</f>
        <v>193</v>
      </c>
      <c r="C162" s="199">
        <f>VOLEYBOL!B374</f>
        <v>45629</v>
      </c>
      <c r="D162" s="200">
        <f>VOLEYBOL!C374</f>
        <v>0.4375</v>
      </c>
      <c r="E162" s="201" t="str">
        <f>VOLEYBOL!D374</f>
        <v>22 HAZİRAN S.S</v>
      </c>
      <c r="F162" s="201" t="str">
        <f>VOLEYBOL!E374</f>
        <v>VOLEYBOL</v>
      </c>
      <c r="G162" s="201" t="str">
        <f>VOLEYBOL!F374</f>
        <v>…</v>
      </c>
      <c r="H162" s="202" t="str">
        <f>VOLEYBOL!G374</f>
        <v>KÜÇÜK ERKEK</v>
      </c>
      <c r="I162" s="203" t="str">
        <f>VOLEYBOL!H374</f>
        <v>BÜYÜK KIZILCA O.O (ÇEKİLDİ)</v>
      </c>
      <c r="J162" s="204" t="str">
        <f>VOLEYBOL!I374</f>
        <v>0</v>
      </c>
      <c r="K162" s="204" t="str">
        <f>VOLEYBOL!J374</f>
        <v>2</v>
      </c>
      <c r="L162" s="198" t="str">
        <f>VOLEYBOL!K374</f>
        <v>TUĞGENERAL HİKMET AKINCI O.O</v>
      </c>
      <c r="M162" s="204" t="str">
        <f>VOLEYBOL!L374</f>
        <v>……….</v>
      </c>
    </row>
    <row r="163" spans="1:13" x14ac:dyDescent="0.25">
      <c r="A163" s="49">
        <v>62</v>
      </c>
      <c r="B163" s="114">
        <f>BASKETBOL!A51</f>
        <v>208</v>
      </c>
      <c r="C163" s="179">
        <f>BASKETBOL!B51</f>
        <v>45629</v>
      </c>
      <c r="D163" s="180">
        <f>BASKETBOL!C51</f>
        <v>0.45833333333333331</v>
      </c>
      <c r="E163" s="181" t="str">
        <f>BASKETBOL!D51</f>
        <v>HAMİT KAPLAN S.S</v>
      </c>
      <c r="F163" s="181" t="str">
        <f>BASKETBOL!E51</f>
        <v>BASKETBOL</v>
      </c>
      <c r="G163" s="181" t="str">
        <f>BASKETBOL!F51</f>
        <v>A GRB</v>
      </c>
      <c r="H163" s="182" t="str">
        <f>BASKETBOL!G51</f>
        <v>GENÇ A ERK</v>
      </c>
      <c r="I163" s="183" t="str">
        <f>BASKETBOL!H51</f>
        <v>AMASYA ATATÜRK ANADOLU L.</v>
      </c>
      <c r="J163" s="184" t="str">
        <f>BASKETBOL!I51</f>
        <v>20</v>
      </c>
      <c r="K163" s="184" t="str">
        <f>BASKETBOL!J51</f>
        <v>0</v>
      </c>
      <c r="L163" s="114" t="str">
        <f>BASKETBOL!K51</f>
        <v>ÖZEL AMASYA AÇI ANADOLU L. (ÇEKİLDİ)</v>
      </c>
      <c r="M163" s="181">
        <f>BASKETBOL!L51</f>
        <v>0</v>
      </c>
    </row>
    <row r="164" spans="1:13" x14ac:dyDescent="0.25">
      <c r="A164" s="49">
        <v>69</v>
      </c>
      <c r="B164" s="114">
        <f>HENTBOL!A63</f>
        <v>259</v>
      </c>
      <c r="C164" s="179">
        <f>HENTBOL!B63</f>
        <v>45629</v>
      </c>
      <c r="D164" s="180">
        <f>HENTBOL!C63</f>
        <v>0.45833333333333331</v>
      </c>
      <c r="E164" s="181" t="str">
        <f>HENTBOL!D63</f>
        <v>AMASYA S.S</v>
      </c>
      <c r="F164" s="181" t="str">
        <f>HENTBOL!E63</f>
        <v>HENTBOL</v>
      </c>
      <c r="G164" s="181" t="str">
        <f>HENTBOL!F63</f>
        <v>..</v>
      </c>
      <c r="H164" s="182" t="str">
        <f>HENTBOL!G63</f>
        <v>YILDIZ KIZ</v>
      </c>
      <c r="I164" s="183" t="str">
        <f>HENTBOL!H63</f>
        <v>SULUOVA ÇELTEK MADENİ O.O (ÇEKİLDİ)</v>
      </c>
      <c r="J164" s="184">
        <f>HENTBOL!I63</f>
        <v>0</v>
      </c>
      <c r="K164" s="184">
        <f>HENTBOL!J63</f>
        <v>0</v>
      </c>
      <c r="L164" s="114" t="str">
        <f>HENTBOL!K63</f>
        <v>SULUOVA 15 TEMMUZ MİLLİ İRADE İ.H.O (ÇEKİLDİ)</v>
      </c>
      <c r="M164" s="184">
        <f>HENTBOL!L63</f>
        <v>0</v>
      </c>
    </row>
    <row r="165" spans="1:13" x14ac:dyDescent="0.25">
      <c r="A165" s="49">
        <v>126</v>
      </c>
      <c r="B165" s="198">
        <f>VOLEYBOL!A375</f>
        <v>194</v>
      </c>
      <c r="C165" s="199">
        <f>VOLEYBOL!B375</f>
        <v>45629</v>
      </c>
      <c r="D165" s="200">
        <f>VOLEYBOL!C375</f>
        <v>0.47916666666666669</v>
      </c>
      <c r="E165" s="201" t="str">
        <f>VOLEYBOL!D375</f>
        <v>22 HAZİRAN  S.S</v>
      </c>
      <c r="F165" s="201" t="str">
        <f>VOLEYBOL!E375</f>
        <v>VOLEYBOL</v>
      </c>
      <c r="G165" s="201" t="str">
        <f>VOLEYBOL!F375</f>
        <v>…</v>
      </c>
      <c r="H165" s="202" t="str">
        <f>VOLEYBOL!G375</f>
        <v>KÜÇÜK ERKEK</v>
      </c>
      <c r="I165" s="203" t="str">
        <f>VOLEYBOL!H375</f>
        <v>AMASYA VALİ HÜSEYİN POROY O.O</v>
      </c>
      <c r="J165" s="204" t="str">
        <f>VOLEYBOL!I375</f>
        <v>2</v>
      </c>
      <c r="K165" s="204" t="str">
        <f>VOLEYBOL!J375</f>
        <v>0</v>
      </c>
      <c r="L165" s="198" t="str">
        <f>VOLEYBOL!K375</f>
        <v>MEHMET VARİNLİ O.O</v>
      </c>
      <c r="M165" s="201">
        <f>VOLEYBOL!L375</f>
        <v>0</v>
      </c>
    </row>
    <row r="166" spans="1:13" x14ac:dyDescent="0.25">
      <c r="A166" s="49">
        <v>308</v>
      </c>
      <c r="B166" s="198">
        <f>FUTSAL!A349</f>
        <v>72</v>
      </c>
      <c r="C166" s="199">
        <f>FUTSAL!B349</f>
        <v>45629</v>
      </c>
      <c r="D166" s="200">
        <f>FUTSAL!C349</f>
        <v>0.54166666666666663</v>
      </c>
      <c r="E166" s="201" t="str">
        <f>FUTSAL!D349</f>
        <v>AMASYA S.S</v>
      </c>
      <c r="F166" s="201" t="str">
        <f>FUTSAL!E349</f>
        <v>FUTSAL</v>
      </c>
      <c r="G166" s="201" t="str">
        <f>FUTSAL!F349</f>
        <v>A GRB</v>
      </c>
      <c r="H166" s="202" t="str">
        <f>FUTSAL!G349</f>
        <v>YILDIZ KIZ</v>
      </c>
      <c r="I166" s="203" t="str">
        <f>FUTSAL!H349</f>
        <v>OVASARAY O.O</v>
      </c>
      <c r="J166" s="204" t="str">
        <f>FUTSAL!I349</f>
        <v>3</v>
      </c>
      <c r="K166" s="204" t="str">
        <f>FUTSAL!J349</f>
        <v>1</v>
      </c>
      <c r="L166" s="198" t="str">
        <f>FUTSAL!K349</f>
        <v>AMASYA ŞEHİTLER O.O (ÇEKİLDİ)</v>
      </c>
      <c r="M166" s="201">
        <f>FUTSAL!L349</f>
        <v>0</v>
      </c>
    </row>
    <row r="167" spans="1:13" x14ac:dyDescent="0.25">
      <c r="A167" s="49">
        <v>50</v>
      </c>
      <c r="B167" s="198">
        <f>FUTBOL!A29</f>
        <v>87</v>
      </c>
      <c r="C167" s="199">
        <f>FUTBOL!B29</f>
        <v>45629</v>
      </c>
      <c r="D167" s="200">
        <f>FUTBOL!C29</f>
        <v>0.54166666666666663</v>
      </c>
      <c r="E167" s="201" t="str">
        <f>FUTBOL!D29</f>
        <v>AMASYA BEL. 2NOLU SENTETİK SAHA</v>
      </c>
      <c r="F167" s="201" t="str">
        <f>FUTBOL!E29</f>
        <v>FUTBOL</v>
      </c>
      <c r="G167" s="201" t="str">
        <f>FUTBOL!F29</f>
        <v>A GRB</v>
      </c>
      <c r="H167" s="202" t="str">
        <f>FUTBOL!G29</f>
        <v>GNÇ A ERK</v>
      </c>
      <c r="I167" s="203" t="str">
        <f>FUTBOL!H29</f>
        <v>ŞEHİT FERHAT ERDİN S.L</v>
      </c>
      <c r="J167" s="204" t="str">
        <f>FUTBOL!I29</f>
        <v>5</v>
      </c>
      <c r="K167" s="204" t="str">
        <f>FUTBOL!J29</f>
        <v>0</v>
      </c>
      <c r="L167" s="198" t="str">
        <f>FUTBOL!K29</f>
        <v>MERZİFON İRFANLI A.L</v>
      </c>
      <c r="M167" s="201" t="str">
        <f>FUTBOL!L29</f>
        <v>TARİH VE SAAT DEĞİŞİKLİĞİ</v>
      </c>
    </row>
    <row r="168" spans="1:13" x14ac:dyDescent="0.25">
      <c r="A168" s="49">
        <v>70</v>
      </c>
      <c r="B168" s="198">
        <f>FUTBOL!A30</f>
        <v>88</v>
      </c>
      <c r="C168" s="199">
        <f>FUTBOL!B30</f>
        <v>45629</v>
      </c>
      <c r="D168" s="200">
        <f>FUTBOL!C30</f>
        <v>0.54166666666666663</v>
      </c>
      <c r="E168" s="201" t="str">
        <f>FUTBOL!D30</f>
        <v>SULUOVA SENTETİK SAHA</v>
      </c>
      <c r="F168" s="201" t="str">
        <f>FUTBOL!E30</f>
        <v>FUTBOL</v>
      </c>
      <c r="G168" s="201" t="str">
        <f>FUTBOL!F30</f>
        <v>A GRB</v>
      </c>
      <c r="H168" s="202" t="str">
        <f>FUTBOL!G30</f>
        <v>GNÇ A ERK</v>
      </c>
      <c r="I168" s="203" t="str">
        <f>FUTBOL!H30</f>
        <v>SULUOVA ŞEHİT OSMAN KARAKUŞ İ.H.L</v>
      </c>
      <c r="J168" s="204" t="str">
        <f>FUTBOL!I30</f>
        <v>3</v>
      </c>
      <c r="K168" s="204" t="str">
        <f>FUTBOL!J30</f>
        <v>0</v>
      </c>
      <c r="L168" s="198" t="str">
        <f>FUTBOL!K30</f>
        <v>MERZİFON ABİDEHATUN A.L</v>
      </c>
      <c r="M168" s="201" t="str">
        <f>FUTBOL!L30</f>
        <v>TARİH VE SAAT DEĞİŞİKLİĞİ</v>
      </c>
    </row>
    <row r="169" spans="1:13" x14ac:dyDescent="0.25">
      <c r="A169" s="49">
        <v>74</v>
      </c>
      <c r="B169" s="198">
        <f>BASKETBOL!A61</f>
        <v>211</v>
      </c>
      <c r="C169" s="199">
        <f>BASKETBOL!B61</f>
        <v>45629</v>
      </c>
      <c r="D169" s="200">
        <f>BASKETBOL!C61</f>
        <v>0.54166666666666663</v>
      </c>
      <c r="E169" s="201" t="str">
        <f>BASKETBOL!D61</f>
        <v>HAMİT KAPLAN S.S</v>
      </c>
      <c r="F169" s="201" t="str">
        <f>BASKETBOL!E61</f>
        <v>BASKETBOL</v>
      </c>
      <c r="G169" s="201" t="str">
        <f>BASKETBOL!F61</f>
        <v>B GRB</v>
      </c>
      <c r="H169" s="202" t="str">
        <f>BASKETBOL!G61</f>
        <v>GENÇ A ERK</v>
      </c>
      <c r="I169" s="203" t="str">
        <f>BASKETBOL!H61</f>
        <v>ÖZEL AMASYA SINAV FEN L.</v>
      </c>
      <c r="J169" s="204" t="str">
        <f>BASKETBOL!I61</f>
        <v>30</v>
      </c>
      <c r="K169" s="204" t="str">
        <f>BASKETBOL!J61</f>
        <v>57</v>
      </c>
      <c r="L169" s="198" t="str">
        <f>BASKETBOL!K61</f>
        <v>MERZİFON İRFANLI A.L</v>
      </c>
      <c r="M169" s="201" t="str">
        <f>BASKETBOL!L61</f>
        <v>……….</v>
      </c>
    </row>
    <row r="170" spans="1:13" x14ac:dyDescent="0.25">
      <c r="A170" s="49">
        <v>307</v>
      </c>
      <c r="B170" s="198">
        <f>FUTSAL!A348</f>
        <v>71</v>
      </c>
      <c r="C170" s="199">
        <f>FUTSAL!B348</f>
        <v>45629</v>
      </c>
      <c r="D170" s="200">
        <f>FUTSAL!C348</f>
        <v>0.58333333333333337</v>
      </c>
      <c r="E170" s="201" t="str">
        <f>FUTSAL!D348</f>
        <v>AMASYA S.S</v>
      </c>
      <c r="F170" s="201" t="str">
        <f>FUTSAL!E348</f>
        <v>FUTSAL</v>
      </c>
      <c r="G170" s="201" t="str">
        <f>FUTSAL!F348</f>
        <v>A GRB</v>
      </c>
      <c r="H170" s="202" t="str">
        <f>FUTSAL!G348</f>
        <v>YILDIZ KIZ</v>
      </c>
      <c r="I170" s="203" t="str">
        <f>FUTSAL!H348</f>
        <v>ABDURRAHMAN KAMİL O.O</v>
      </c>
      <c r="J170" s="204" t="str">
        <f>FUTSAL!I348</f>
        <v>8</v>
      </c>
      <c r="K170" s="204" t="str">
        <f>FUTSAL!J348</f>
        <v>1</v>
      </c>
      <c r="L170" s="198" t="str">
        <f>FUTSAL!K348</f>
        <v>AMASYA MÜFTÜ MEHMET TEVFİK O.O</v>
      </c>
      <c r="M170" s="201" t="str">
        <f>FUTSAL!L348</f>
        <v>……….</v>
      </c>
    </row>
    <row r="171" spans="1:13" x14ac:dyDescent="0.25">
      <c r="A171" s="49">
        <v>143</v>
      </c>
      <c r="B171" s="198">
        <f>VOLEYBOL!A227</f>
        <v>280</v>
      </c>
      <c r="C171" s="199">
        <f>VOLEYBOL!B227</f>
        <v>45630</v>
      </c>
      <c r="D171" s="200">
        <f>VOLEYBOL!C227</f>
        <v>0.39583333333333331</v>
      </c>
      <c r="E171" s="201" t="str">
        <f>VOLEYBOL!D227</f>
        <v>HAMİT KAPLAN S.S</v>
      </c>
      <c r="F171" s="201" t="str">
        <f>VOLEYBOL!E227</f>
        <v>VOLEYBOL</v>
      </c>
      <c r="G171" s="201" t="str">
        <f>VOLEYBOL!F227</f>
        <v>Ç.F</v>
      </c>
      <c r="H171" s="202" t="str">
        <f>VOLEYBOL!G227</f>
        <v>YILDIZ KIZ</v>
      </c>
      <c r="I171" s="203" t="str">
        <f>VOLEYBOL!H227</f>
        <v>SULUOVA ŞEHİT MUSTAFA BİLGİLİ O.O</v>
      </c>
      <c r="J171" s="204" t="str">
        <f>VOLEYBOL!I227</f>
        <v>0</v>
      </c>
      <c r="K171" s="204" t="str">
        <f>VOLEYBOL!J227</f>
        <v>3</v>
      </c>
      <c r="L171" s="198" t="str">
        <f>VOLEYBOL!K227</f>
        <v>YEŞİL YENİCE O.O</v>
      </c>
      <c r="M171" s="201" t="str">
        <f>VOLEYBOL!L227</f>
        <v>TARİH VE SAAT DEĞİŞİKLİĞİ</v>
      </c>
    </row>
    <row r="172" spans="1:13" x14ac:dyDescent="0.25">
      <c r="A172" s="49">
        <v>261</v>
      </c>
      <c r="B172" s="198">
        <f>FUTSAL!A197</f>
        <v>32</v>
      </c>
      <c r="C172" s="199">
        <f>FUTSAL!B197</f>
        <v>45630</v>
      </c>
      <c r="D172" s="200">
        <f>FUTSAL!C197</f>
        <v>0.41666666666666669</v>
      </c>
      <c r="E172" s="201" t="str">
        <f>FUTSAL!D197</f>
        <v>AMASYA S.S</v>
      </c>
      <c r="F172" s="201" t="str">
        <f>FUTSAL!E197</f>
        <v>FUTSAL</v>
      </c>
      <c r="G172" s="201" t="str">
        <f>FUTSAL!F197</f>
        <v>A GRB</v>
      </c>
      <c r="H172" s="202" t="str">
        <f>FUTSAL!G197</f>
        <v>GNÇ A KIZ</v>
      </c>
      <c r="I172" s="203" t="str">
        <f>FUTSAL!H197</f>
        <v>ŞEHİT FERHAT ERDİN S.L</v>
      </c>
      <c r="J172" s="204" t="str">
        <f>FUTSAL!I197</f>
        <v>7</v>
      </c>
      <c r="K172" s="204" t="str">
        <f>FUTSAL!J197</f>
        <v>0</v>
      </c>
      <c r="L172" s="198" t="str">
        <f>FUTSAL!K197</f>
        <v>AMASYA SABUNCUOĞLU ŞEREFEDDİN M.T.A.L</v>
      </c>
      <c r="M172" s="204">
        <f>FUTSAL!L197</f>
        <v>0</v>
      </c>
    </row>
    <row r="173" spans="1:13" x14ac:dyDescent="0.25">
      <c r="A173" s="49">
        <v>40</v>
      </c>
      <c r="B173" s="198">
        <f>'FERDİ BRANŞLAR'!A7</f>
        <v>0</v>
      </c>
      <c r="C173" s="199">
        <f>'FERDİ BRANŞLAR'!B7</f>
        <v>45630</v>
      </c>
      <c r="D173" s="200">
        <f>'FERDİ BRANŞLAR'!C7</f>
        <v>0.41666666666666669</v>
      </c>
      <c r="E173" s="201" t="str">
        <f>'FERDİ BRANŞLAR'!D7</f>
        <v>AMASYA S.S</v>
      </c>
      <c r="F173" s="201" t="str">
        <f>'FERDİ BRANŞLAR'!E7</f>
        <v>MASA TENİSİ</v>
      </c>
      <c r="G173" s="201" t="str">
        <f>'FERDİ BRANŞLAR'!F7</f>
        <v>…</v>
      </c>
      <c r="H173" s="202" t="str">
        <f>'FERDİ BRANŞLAR'!G7</f>
        <v>GENÇLER KIZ</v>
      </c>
      <c r="I173" s="203" t="str">
        <f>'FERDİ BRANŞLAR'!H7</f>
        <v>……….</v>
      </c>
      <c r="J173" s="204" t="str">
        <f>'FERDİ BRANŞLAR'!I7</f>
        <v>…</v>
      </c>
      <c r="K173" s="204" t="str">
        <f>'FERDİ BRANŞLAR'!J7</f>
        <v>…</v>
      </c>
      <c r="L173" s="198" t="str">
        <f>'FERDİ BRANŞLAR'!K7</f>
        <v>……….</v>
      </c>
      <c r="M173" s="204" t="str">
        <f>'FERDİ BRANŞLAR'!L7</f>
        <v>KUPA TÖRENİ !!YENİ EKLENDİ.</v>
      </c>
    </row>
    <row r="174" spans="1:13" x14ac:dyDescent="0.25">
      <c r="A174" s="49">
        <v>38</v>
      </c>
      <c r="B174" s="198">
        <f>VOLEYBOL!A262</f>
        <v>167</v>
      </c>
      <c r="C174" s="199">
        <f>VOLEYBOL!B262</f>
        <v>45630</v>
      </c>
      <c r="D174" s="200">
        <f>VOLEYBOL!C262</f>
        <v>0.45833333333333331</v>
      </c>
      <c r="E174" s="201" t="str">
        <f>VOLEYBOL!D262</f>
        <v>HAMİT KAPLAN S.S</v>
      </c>
      <c r="F174" s="201" t="str">
        <f>VOLEYBOL!E262</f>
        <v>VOLEYBOL</v>
      </c>
      <c r="G174" s="201" t="str">
        <f>VOLEYBOL!F262</f>
        <v>…</v>
      </c>
      <c r="H174" s="202" t="str">
        <f>VOLEYBOL!G262</f>
        <v>YILDIZ ERK</v>
      </c>
      <c r="I174" s="203" t="str">
        <f>VOLEYBOL!H262</f>
        <v>TUĞGENERAL HİKMET AKINCI O.O</v>
      </c>
      <c r="J174" s="204" t="str">
        <f>VOLEYBOL!I262</f>
        <v>2</v>
      </c>
      <c r="K174" s="204" t="str">
        <f>VOLEYBOL!J262</f>
        <v>3</v>
      </c>
      <c r="L174" s="198" t="str">
        <f>VOLEYBOL!K262</f>
        <v>SULUOVA ŞEHİT MUSTAFA BİLGİLİ O.O</v>
      </c>
      <c r="M174" s="201" t="str">
        <f>VOLEYBOL!L262</f>
        <v>SAAT DEĞİŞİKLİĞİ</v>
      </c>
    </row>
    <row r="175" spans="1:13" x14ac:dyDescent="0.25">
      <c r="A175" s="49">
        <v>260</v>
      </c>
      <c r="B175" s="198">
        <f>FUTSAL!A196</f>
        <v>31</v>
      </c>
      <c r="C175" s="199">
        <f>FUTSAL!B196</f>
        <v>45630</v>
      </c>
      <c r="D175" s="200">
        <f>FUTSAL!C196</f>
        <v>0.45833333333333331</v>
      </c>
      <c r="E175" s="201" t="str">
        <f>FUTSAL!D196</f>
        <v>AMASYA S.S</v>
      </c>
      <c r="F175" s="201" t="str">
        <f>FUTSAL!E196</f>
        <v>FUTSAL</v>
      </c>
      <c r="G175" s="201" t="str">
        <f>FUTSAL!F196</f>
        <v>A GRB</v>
      </c>
      <c r="H175" s="202" t="str">
        <f>FUTSAL!G196</f>
        <v>GNÇ A KIZ</v>
      </c>
      <c r="I175" s="203" t="str">
        <f>FUTSAL!H196</f>
        <v>TAŞOVA ŞEHİT İDRİS BOLAT A.L</v>
      </c>
      <c r="J175" s="204" t="str">
        <f>FUTSAL!I196</f>
        <v>1</v>
      </c>
      <c r="K175" s="204" t="str">
        <f>FUTSAL!J196</f>
        <v>2</v>
      </c>
      <c r="L175" s="198" t="str">
        <f>FUTSAL!K196</f>
        <v>AMASYA LİSESİ</v>
      </c>
      <c r="M175" s="201">
        <f>FUTSAL!L196</f>
        <v>0</v>
      </c>
    </row>
    <row r="176" spans="1:13" x14ac:dyDescent="0.25">
      <c r="A176" s="49">
        <v>39</v>
      </c>
      <c r="B176" s="198">
        <f>VOLEYBOL!A263</f>
        <v>168</v>
      </c>
      <c r="C176" s="199">
        <f>VOLEYBOL!B263</f>
        <v>45630</v>
      </c>
      <c r="D176" s="200">
        <f>VOLEYBOL!C263</f>
        <v>0.54166666666666663</v>
      </c>
      <c r="E176" s="201" t="str">
        <f>VOLEYBOL!D263</f>
        <v>HAMİT KAPLAN S.S</v>
      </c>
      <c r="F176" s="201" t="str">
        <f>VOLEYBOL!E263</f>
        <v>VOLEYBOL</v>
      </c>
      <c r="G176" s="201" t="str">
        <f>VOLEYBOL!F263</f>
        <v>…</v>
      </c>
      <c r="H176" s="202" t="str">
        <f>VOLEYBOL!G263</f>
        <v>YILDIZ ERK</v>
      </c>
      <c r="I176" s="203" t="str">
        <f>VOLEYBOL!H263</f>
        <v>OVASARAY O.O</v>
      </c>
      <c r="J176" s="204" t="str">
        <f>VOLEYBOL!I263</f>
        <v>0</v>
      </c>
      <c r="K176" s="204" t="str">
        <f>VOLEYBOL!J263</f>
        <v>3</v>
      </c>
      <c r="L176" s="198" t="str">
        <f>VOLEYBOL!K263</f>
        <v>ŞEYHCUİ ŞEHİT AZİZ SAĞLAM İ.H.L</v>
      </c>
      <c r="M176" s="201" t="str">
        <f>VOLEYBOL!L263</f>
        <v>SAAT DEĞİŞİKLİĞİ</v>
      </c>
    </row>
    <row r="177" spans="1:13" x14ac:dyDescent="0.25">
      <c r="A177" s="49">
        <v>341</v>
      </c>
      <c r="B177" s="198">
        <f>FUTSAL!A279</f>
        <v>58</v>
      </c>
      <c r="C177" s="199">
        <f>FUTSAL!B279</f>
        <v>45631</v>
      </c>
      <c r="D177" s="200">
        <f>FUTSAL!C279</f>
        <v>0.375</v>
      </c>
      <c r="E177" s="201" t="str">
        <f>FUTSAL!D279</f>
        <v>AMASYA S.S</v>
      </c>
      <c r="F177" s="201" t="str">
        <f>FUTSAL!E279</f>
        <v>FUTSAL</v>
      </c>
      <c r="G177" s="201" t="str">
        <f>FUTSAL!F279</f>
        <v>C GRB</v>
      </c>
      <c r="H177" s="202" t="str">
        <f>FUTSAL!G279</f>
        <v>YILDIZ ERK</v>
      </c>
      <c r="I177" s="203" t="str">
        <f>FUTSAL!H279</f>
        <v>SERDAR ZEREN O.O</v>
      </c>
      <c r="J177" s="204" t="str">
        <f>FUTSAL!I279</f>
        <v>4</v>
      </c>
      <c r="K177" s="204" t="str">
        <f>FUTSAL!J279</f>
        <v>2</v>
      </c>
      <c r="L177" s="198" t="str">
        <f>FUTSAL!K279</f>
        <v>ABDURRAHMAN KAMİL O.O</v>
      </c>
      <c r="M177" s="201">
        <f>FUTSAL!L279</f>
        <v>0</v>
      </c>
    </row>
    <row r="178" spans="1:13" x14ac:dyDescent="0.25">
      <c r="A178" s="49">
        <v>112</v>
      </c>
      <c r="B178" s="114">
        <f>BASKETBOL!A93</f>
        <v>212</v>
      </c>
      <c r="C178" s="179">
        <f>BASKETBOL!B93</f>
        <v>45631</v>
      </c>
      <c r="D178" s="180">
        <f>BASKETBOL!C93</f>
        <v>0.39583333333333331</v>
      </c>
      <c r="E178" s="181" t="str">
        <f>BASKETBOL!D93</f>
        <v>HAMİT KAPLAN S.S</v>
      </c>
      <c r="F178" s="181" t="str">
        <f>BASKETBOL!E93</f>
        <v>BASKETBOL</v>
      </c>
      <c r="G178" s="181" t="str">
        <f>BASKETBOL!F93</f>
        <v>…</v>
      </c>
      <c r="H178" s="182" t="str">
        <f>BASKETBOL!G93</f>
        <v>GENÇ KIZ</v>
      </c>
      <c r="I178" s="183" t="str">
        <f>BASKETBOL!H93</f>
        <v>MACİT ZEREN F.L (ÇEKİLDİ)</v>
      </c>
      <c r="J178" s="184">
        <f>BASKETBOL!I93</f>
        <v>0</v>
      </c>
      <c r="K178" s="184">
        <f>BASKETBOL!J93</f>
        <v>0</v>
      </c>
      <c r="L178" s="114" t="str">
        <f>BASKETBOL!K93</f>
        <v>AYDINCA ŞEHİT RECEP BODUR Ç.P.A.L</v>
      </c>
      <c r="M178" s="181">
        <f>BASKETBOL!L93</f>
        <v>0</v>
      </c>
    </row>
    <row r="179" spans="1:13" x14ac:dyDescent="0.25">
      <c r="A179" s="49">
        <v>64</v>
      </c>
      <c r="B179" s="114">
        <f>HENTBOL!A49</f>
        <v>255</v>
      </c>
      <c r="C179" s="179">
        <f>HENTBOL!B49</f>
        <v>45631</v>
      </c>
      <c r="D179" s="180">
        <f>HENTBOL!C49</f>
        <v>0.39583333333333331</v>
      </c>
      <c r="E179" s="181" t="str">
        <f>HENTBOL!D49</f>
        <v>TAŞOVA S.S</v>
      </c>
      <c r="F179" s="181" t="str">
        <f>HENTBOL!E49</f>
        <v>HENTBOL</v>
      </c>
      <c r="G179" s="181" t="str">
        <f>HENTBOL!F49</f>
        <v>..</v>
      </c>
      <c r="H179" s="182" t="str">
        <f>HENTBOL!G49</f>
        <v>YILDIZ ERK</v>
      </c>
      <c r="I179" s="183" t="str">
        <f>HENTBOL!H49</f>
        <v>TAŞOVA CUMHURİYET O.O (ÇEKİLDİ)</v>
      </c>
      <c r="J179" s="184">
        <f>HENTBOL!I49</f>
        <v>0</v>
      </c>
      <c r="K179" s="184">
        <f>HENTBOL!J49</f>
        <v>0</v>
      </c>
      <c r="L179" s="114" t="str">
        <f>HENTBOL!K49</f>
        <v>TAŞOVA EMİNE BURSALI İ.H.O (ÇEKİLDİ)</v>
      </c>
      <c r="M179" s="181" t="str">
        <f>HENTBOL!L49</f>
        <v>SAAT DEĞİŞİKLİĞİ</v>
      </c>
    </row>
    <row r="180" spans="1:13" x14ac:dyDescent="0.25">
      <c r="A180" s="49">
        <v>311</v>
      </c>
      <c r="B180" s="198">
        <f>FUTSAL!A250</f>
        <v>46</v>
      </c>
      <c r="C180" s="199">
        <f>FUTSAL!B250</f>
        <v>45631</v>
      </c>
      <c r="D180" s="200">
        <f>FUTSAL!C250</f>
        <v>0.41666666666666669</v>
      </c>
      <c r="E180" s="201" t="str">
        <f>FUTSAL!D250</f>
        <v>AMASYA S.S</v>
      </c>
      <c r="F180" s="201" t="str">
        <f>FUTSAL!E250</f>
        <v>FUTSAL</v>
      </c>
      <c r="G180" s="201" t="str">
        <f>FUTSAL!F250</f>
        <v>A GRB</v>
      </c>
      <c r="H180" s="202" t="str">
        <f>FUTSAL!G250</f>
        <v>YILDIZ ERK</v>
      </c>
      <c r="I180" s="203" t="str">
        <f>FUTSAL!H250</f>
        <v>PLEVNE O.O</v>
      </c>
      <c r="J180" s="204" t="str">
        <f>FUTSAL!I250</f>
        <v>4</v>
      </c>
      <c r="K180" s="204" t="str">
        <f>FUTSAL!J250</f>
        <v>2</v>
      </c>
      <c r="L180" s="198" t="str">
        <f>FUTSAL!K250</f>
        <v>ZİYARET O.O</v>
      </c>
      <c r="M180" s="201">
        <f>FUTSAL!L250</f>
        <v>0</v>
      </c>
    </row>
    <row r="181" spans="1:13" x14ac:dyDescent="0.25">
      <c r="A181" s="49">
        <v>43</v>
      </c>
      <c r="B181" s="198">
        <f>'FERDİ BRANŞLAR'!A8</f>
        <v>0</v>
      </c>
      <c r="C181" s="199">
        <f>'FERDİ BRANŞLAR'!B8</f>
        <v>45631</v>
      </c>
      <c r="D181" s="200">
        <f>'FERDİ BRANŞLAR'!C8</f>
        <v>0.41666666666666702</v>
      </c>
      <c r="E181" s="201" t="str">
        <f>'FERDİ BRANŞLAR'!D8</f>
        <v>AMASYA S.S</v>
      </c>
      <c r="F181" s="201" t="str">
        <f>'FERDİ BRANŞLAR'!E8</f>
        <v>MASA TENİSİ</v>
      </c>
      <c r="G181" s="201" t="str">
        <f>'FERDİ BRANŞLAR'!F8</f>
        <v>…</v>
      </c>
      <c r="H181" s="202" t="str">
        <f>'FERDİ BRANŞLAR'!G8</f>
        <v>GENÇLER ERKEK</v>
      </c>
      <c r="I181" s="203" t="str">
        <f>'FERDİ BRANŞLAR'!H8</f>
        <v>……….</v>
      </c>
      <c r="J181" s="204" t="str">
        <f>'FERDİ BRANŞLAR'!I8</f>
        <v>…</v>
      </c>
      <c r="K181" s="204" t="str">
        <f>'FERDİ BRANŞLAR'!J8</f>
        <v>…</v>
      </c>
      <c r="L181" s="198" t="str">
        <f>'FERDİ BRANŞLAR'!K8</f>
        <v>……….</v>
      </c>
      <c r="M181" s="204" t="str">
        <f>'FERDİ BRANŞLAR'!L8</f>
        <v>KUPA TÖRENİ</v>
      </c>
    </row>
    <row r="182" spans="1:13" x14ac:dyDescent="0.25">
      <c r="A182" s="49">
        <v>91</v>
      </c>
      <c r="B182" s="198">
        <f>VOLEYBOL!A290</f>
        <v>177</v>
      </c>
      <c r="C182" s="199">
        <f>VOLEYBOL!B290</f>
        <v>45631</v>
      </c>
      <c r="D182" s="200">
        <f>VOLEYBOL!C290</f>
        <v>0.4375</v>
      </c>
      <c r="E182" s="201" t="str">
        <f>VOLEYBOL!D290</f>
        <v>22 HAZİRAN S.S</v>
      </c>
      <c r="F182" s="201" t="str">
        <f>VOLEYBOL!E290</f>
        <v>VOLEYBOL</v>
      </c>
      <c r="G182" s="201" t="str">
        <f>VOLEYBOL!F290</f>
        <v>B GRB</v>
      </c>
      <c r="H182" s="202" t="str">
        <f>VOLEYBOL!G290</f>
        <v>KÜÇÜK KIZ</v>
      </c>
      <c r="I182" s="203" t="str">
        <f>VOLEYBOL!H290</f>
        <v>ZİYA PAŞA O.O</v>
      </c>
      <c r="J182" s="204" t="str">
        <f>VOLEYBOL!I290</f>
        <v>2</v>
      </c>
      <c r="K182" s="204" t="str">
        <f>VOLEYBOL!J290</f>
        <v>0</v>
      </c>
      <c r="L182" s="198" t="str">
        <f>VOLEYBOL!K290</f>
        <v>MEHMET VARİNLİ O.O</v>
      </c>
      <c r="M182" s="201" t="str">
        <f>VOLEYBOL!L290</f>
        <v>……….</v>
      </c>
    </row>
    <row r="183" spans="1:13" x14ac:dyDescent="0.25">
      <c r="A183" s="49">
        <v>313</v>
      </c>
      <c r="B183" s="114">
        <f>FUTSAL!A264</f>
        <v>52</v>
      </c>
      <c r="C183" s="179">
        <f>FUTSAL!B264</f>
        <v>45631</v>
      </c>
      <c r="D183" s="180">
        <f>FUTSAL!C264</f>
        <v>0.45833333333333331</v>
      </c>
      <c r="E183" s="181" t="str">
        <f>FUTSAL!D264</f>
        <v>AMASYA S.S</v>
      </c>
      <c r="F183" s="181" t="str">
        <f>FUTSAL!E264</f>
        <v>FUTSAL</v>
      </c>
      <c r="G183" s="181" t="str">
        <f>FUTSAL!F264</f>
        <v>B GRB</v>
      </c>
      <c r="H183" s="182" t="str">
        <f>FUTSAL!G264</f>
        <v>YILDIZ ERK</v>
      </c>
      <c r="I183" s="183" t="str">
        <f>FUTSAL!H264</f>
        <v>SULUOVA 15 TEMMUZ MİLLİ İRADE İ.H.O (ÇEKİLDİ)</v>
      </c>
      <c r="J183" s="184">
        <f>FUTSAL!I264</f>
        <v>0</v>
      </c>
      <c r="K183" s="184">
        <f>FUTSAL!J264</f>
        <v>0</v>
      </c>
      <c r="L183" s="114" t="str">
        <f>FUTSAL!K264</f>
        <v>AMASYA GAZİ O.O</v>
      </c>
      <c r="M183" s="181" t="str">
        <f>FUTSAL!L264</f>
        <v>……….</v>
      </c>
    </row>
    <row r="184" spans="1:13" x14ac:dyDescent="0.25">
      <c r="A184" s="49">
        <v>136</v>
      </c>
      <c r="B184" s="114">
        <f>BASKETBOL!A94</f>
        <v>213</v>
      </c>
      <c r="C184" s="179">
        <f>BASKETBOL!B94</f>
        <v>45631</v>
      </c>
      <c r="D184" s="180">
        <f>BASKETBOL!C94</f>
        <v>0.45833333333333331</v>
      </c>
      <c r="E184" s="181" t="str">
        <f>BASKETBOL!D94</f>
        <v>MERZİFON S.S</v>
      </c>
      <c r="F184" s="181" t="str">
        <f>BASKETBOL!E94</f>
        <v>BASKETBOL</v>
      </c>
      <c r="G184" s="181" t="str">
        <f>BASKETBOL!F94</f>
        <v>…</v>
      </c>
      <c r="H184" s="182" t="str">
        <f>BASKETBOL!G94</f>
        <v>GENÇ KIZ</v>
      </c>
      <c r="I184" s="183" t="str">
        <f>BASKETBOL!H94</f>
        <v>MERZİFON ABİDE HATUN A.L</v>
      </c>
      <c r="J184" s="184">
        <f>BASKETBOL!I94</f>
        <v>0</v>
      </c>
      <c r="K184" s="184">
        <f>BASKETBOL!J94</f>
        <v>0</v>
      </c>
      <c r="L184" s="114" t="str">
        <f>BASKETBOL!K94</f>
        <v>ŞEHİT FERHAT ERDİN S.L (ÇEKİLDİ)</v>
      </c>
      <c r="M184" s="184">
        <f>BASKETBOL!L94</f>
        <v>0</v>
      </c>
    </row>
    <row r="185" spans="1:13" x14ac:dyDescent="0.25">
      <c r="A185" s="49">
        <v>59</v>
      </c>
      <c r="B185" s="114">
        <f>VOLEYBOL!A277</f>
        <v>172</v>
      </c>
      <c r="C185" s="179">
        <f>VOLEYBOL!B277</f>
        <v>45631</v>
      </c>
      <c r="D185" s="180">
        <f>VOLEYBOL!C277</f>
        <v>0.47916666666666669</v>
      </c>
      <c r="E185" s="181" t="str">
        <f>VOLEYBOL!D277</f>
        <v>22 HAZİRAN S.S</v>
      </c>
      <c r="F185" s="181" t="str">
        <f>VOLEYBOL!E277</f>
        <v>VOLEYBOL</v>
      </c>
      <c r="G185" s="181" t="str">
        <f>VOLEYBOL!F277</f>
        <v>A GRB</v>
      </c>
      <c r="H185" s="182" t="str">
        <f>VOLEYBOL!G277</f>
        <v>KÜÇÜK KIZ</v>
      </c>
      <c r="I185" s="183" t="str">
        <f>VOLEYBOL!H277</f>
        <v>SULUOVA ŞEHİT YÜZBAŞI ALPER KALEM O.O (ÇEKİLDİ)</v>
      </c>
      <c r="J185" s="184">
        <f>VOLEYBOL!I277</f>
        <v>0</v>
      </c>
      <c r="K185" s="184">
        <f>VOLEYBOL!J277</f>
        <v>0</v>
      </c>
      <c r="L185" s="114" t="str">
        <f>VOLEYBOL!K277</f>
        <v>ZİYARET TOKİ O.O</v>
      </c>
      <c r="M185" s="181" t="str">
        <f>VOLEYBOL!L277</f>
        <v>……….</v>
      </c>
    </row>
    <row r="186" spans="1:13" x14ac:dyDescent="0.25">
      <c r="A186" s="49">
        <v>58</v>
      </c>
      <c r="B186" s="198">
        <f>VOLEYBOL!A276</f>
        <v>171</v>
      </c>
      <c r="C186" s="199">
        <f>VOLEYBOL!B276</f>
        <v>45631</v>
      </c>
      <c r="D186" s="200">
        <f>VOLEYBOL!C276</f>
        <v>0.52083333333333337</v>
      </c>
      <c r="E186" s="201" t="str">
        <f>VOLEYBOL!D276</f>
        <v>22 HAZİRAN S.S</v>
      </c>
      <c r="F186" s="201" t="str">
        <f>VOLEYBOL!E276</f>
        <v>VOLEYBOL</v>
      </c>
      <c r="G186" s="201" t="str">
        <f>VOLEYBOL!F276</f>
        <v>A GRB</v>
      </c>
      <c r="H186" s="202" t="str">
        <f>VOLEYBOL!G276</f>
        <v>KÜÇÜK KIZ</v>
      </c>
      <c r="I186" s="203" t="str">
        <f>VOLEYBOL!H276</f>
        <v>ABDURRAHMAN KAMİL O.O</v>
      </c>
      <c r="J186" s="204" t="str">
        <f>VOLEYBOL!I276</f>
        <v>2</v>
      </c>
      <c r="K186" s="204" t="str">
        <f>VOLEYBOL!J276</f>
        <v>0</v>
      </c>
      <c r="L186" s="198" t="str">
        <f>VOLEYBOL!K276</f>
        <v>BÜYÜK KIZILCA O.O</v>
      </c>
      <c r="M186" s="201" t="str">
        <f>VOLEYBOL!L276</f>
        <v>……….</v>
      </c>
    </row>
    <row r="187" spans="1:13" x14ac:dyDescent="0.25">
      <c r="A187" s="49">
        <v>69</v>
      </c>
      <c r="B187" s="114">
        <f>HENTBOL!A64</f>
        <v>260</v>
      </c>
      <c r="C187" s="179">
        <f>HENTBOL!B64</f>
        <v>45632</v>
      </c>
      <c r="D187" s="180">
        <f>HENTBOL!C64</f>
        <v>0.39583333333333331</v>
      </c>
      <c r="E187" s="181" t="str">
        <f>HENTBOL!D64</f>
        <v>AMASYA S.S</v>
      </c>
      <c r="F187" s="181" t="str">
        <f>HENTBOL!E64</f>
        <v>HENTBOL</v>
      </c>
      <c r="G187" s="181" t="str">
        <f>HENTBOL!F64</f>
        <v>..</v>
      </c>
      <c r="H187" s="182" t="str">
        <f>HENTBOL!G64</f>
        <v>YILDIZ KIZ</v>
      </c>
      <c r="I187" s="183" t="str">
        <f>HENTBOL!H64</f>
        <v>SULUOVA 15 TEMMUZ MİLLİ İRADE İ.H.O (ÇEKİLDİ)</v>
      </c>
      <c r="J187" s="184">
        <f>HENTBOL!I64</f>
        <v>0</v>
      </c>
      <c r="K187" s="184">
        <f>HENTBOL!J64</f>
        <v>0</v>
      </c>
      <c r="L187" s="114" t="str">
        <f>HENTBOL!K64</f>
        <v>ZİYA PAŞA O.O</v>
      </c>
      <c r="M187" s="184">
        <f>HENTBOL!L64</f>
        <v>0</v>
      </c>
    </row>
    <row r="188" spans="1:13" x14ac:dyDescent="0.25">
      <c r="A188" s="49">
        <v>148</v>
      </c>
      <c r="B188" s="198">
        <f>VOLEYBOL!A236</f>
        <v>282</v>
      </c>
      <c r="C188" s="199">
        <f>VOLEYBOL!B236</f>
        <v>45632</v>
      </c>
      <c r="D188" s="200">
        <f>VOLEYBOL!C236</f>
        <v>0.41666666666666669</v>
      </c>
      <c r="E188" s="201" t="str">
        <f>VOLEYBOL!D236</f>
        <v>HAMİT KAPLAN S.S</v>
      </c>
      <c r="F188" s="201" t="str">
        <f>VOLEYBOL!E236</f>
        <v>VOLEYBOL</v>
      </c>
      <c r="G188" s="201" t="str">
        <f>VOLEYBOL!F236</f>
        <v xml:space="preserve">YRF 1 </v>
      </c>
      <c r="H188" s="202" t="str">
        <f>VOLEYBOL!G236</f>
        <v>YILDIZ KIZ</v>
      </c>
      <c r="I188" s="203" t="str">
        <f>VOLEYBOL!H236</f>
        <v>ZİYA PAŞA O.O</v>
      </c>
      <c r="J188" s="204" t="str">
        <f>VOLEYBOL!I236</f>
        <v>3</v>
      </c>
      <c r="K188" s="204" t="str">
        <f>VOLEYBOL!J236</f>
        <v>1</v>
      </c>
      <c r="L188" s="198" t="str">
        <f>VOLEYBOL!K236</f>
        <v>TAŞOVA ATATÜRK O.O</v>
      </c>
      <c r="M188" s="201" t="str">
        <f>VOLEYBOL!L236</f>
        <v>………</v>
      </c>
    </row>
    <row r="189" spans="1:13" x14ac:dyDescent="0.25">
      <c r="A189" s="49">
        <v>63</v>
      </c>
      <c r="B189" s="190">
        <f>HENTBOL!A48</f>
        <v>254</v>
      </c>
      <c r="C189" s="191">
        <f>HENTBOL!B48</f>
        <v>45632</v>
      </c>
      <c r="D189" s="192">
        <f>HENTBOL!C48</f>
        <v>0.4375</v>
      </c>
      <c r="E189" s="193" t="str">
        <f>HENTBOL!D48</f>
        <v>AMASYA S.S</v>
      </c>
      <c r="F189" s="193" t="str">
        <f>HENTBOL!E48</f>
        <v>HENTBOL</v>
      </c>
      <c r="G189" s="193" t="str">
        <f>HENTBOL!F48</f>
        <v>..</v>
      </c>
      <c r="H189" s="194" t="str">
        <f>HENTBOL!G48</f>
        <v>YILDIZ ERK</v>
      </c>
      <c r="I189" s="195" t="str">
        <f>HENTBOL!H48</f>
        <v>ABDURRAHMAN KAMİL O.O</v>
      </c>
      <c r="J189" s="196" t="str">
        <f>HENTBOL!I48</f>
        <v>9</v>
      </c>
      <c r="K189" s="196" t="str">
        <f>HENTBOL!J48</f>
        <v>23</v>
      </c>
      <c r="L189" s="190" t="str">
        <f>HENTBOL!K48</f>
        <v>TAŞOVA ATATÜRK O.O</v>
      </c>
      <c r="M189" s="193" t="str">
        <f>HENTBOL!L48</f>
        <v>TARİH VE SAAT DEĞİŞİKLİĞİ KUPA TÖRENİ</v>
      </c>
    </row>
    <row r="190" spans="1:13" x14ac:dyDescent="0.25">
      <c r="A190" s="49">
        <v>69</v>
      </c>
      <c r="B190" s="114">
        <f>HENTBOL!A65</f>
        <v>261</v>
      </c>
      <c r="C190" s="179">
        <f>HENTBOL!B65</f>
        <v>45632</v>
      </c>
      <c r="D190" s="180">
        <f>HENTBOL!C65</f>
        <v>0.45833333333333331</v>
      </c>
      <c r="E190" s="181" t="str">
        <f>HENTBOL!D65</f>
        <v>AMASYA S.S</v>
      </c>
      <c r="F190" s="181" t="str">
        <f>HENTBOL!E65</f>
        <v>HENTBOL</v>
      </c>
      <c r="G190" s="181" t="str">
        <f>HENTBOL!F65</f>
        <v>..</v>
      </c>
      <c r="H190" s="182" t="str">
        <f>HENTBOL!G65</f>
        <v>YILDIZ KIZ</v>
      </c>
      <c r="I190" s="183" t="str">
        <f>HENTBOL!H65</f>
        <v>ABDURRAHMAN KAMİL O.O(ÇEKİLDİ)</v>
      </c>
      <c r="J190" s="184">
        <f>HENTBOL!I65</f>
        <v>0</v>
      </c>
      <c r="K190" s="184">
        <f>HENTBOL!J65</f>
        <v>0</v>
      </c>
      <c r="L190" s="114" t="str">
        <f>HENTBOL!K65</f>
        <v>SULUOVA ÇELTEK MADENİ O.O (ÇEKİLDİ)</v>
      </c>
      <c r="M190" s="184">
        <f>HENTBOL!L65</f>
        <v>0</v>
      </c>
    </row>
    <row r="191" spans="1:13" x14ac:dyDescent="0.25">
      <c r="A191" s="49">
        <v>149</v>
      </c>
      <c r="B191" s="198">
        <f>VOLEYBOL!A237</f>
        <v>283</v>
      </c>
      <c r="C191" s="199">
        <f>VOLEYBOL!B237</f>
        <v>45632</v>
      </c>
      <c r="D191" s="200">
        <f>VOLEYBOL!C237</f>
        <v>0.47916666666666669</v>
      </c>
      <c r="E191" s="201" t="str">
        <f>VOLEYBOL!D237</f>
        <v>HAMİT KAPLAN S.S</v>
      </c>
      <c r="F191" s="201" t="str">
        <f>VOLEYBOL!E237</f>
        <v>VOLEYBOL</v>
      </c>
      <c r="G191" s="201" t="str">
        <f>VOLEYBOL!F237</f>
        <v>YRF 2</v>
      </c>
      <c r="H191" s="202" t="str">
        <f>VOLEYBOL!G237</f>
        <v>YILDIZ KIZ</v>
      </c>
      <c r="I191" s="203" t="str">
        <f>VOLEYBOL!H237</f>
        <v>YEŞİL YENİCE O.O</v>
      </c>
      <c r="J191" s="204" t="str">
        <f>VOLEYBOL!I237</f>
        <v>0</v>
      </c>
      <c r="K191" s="204" t="str">
        <f>VOLEYBOL!J237</f>
        <v>3</v>
      </c>
      <c r="L191" s="198" t="str">
        <f>VOLEYBOL!K237</f>
        <v>AMASYA VALİ HÜSEYİN POROY O.O</v>
      </c>
      <c r="M191" s="201" t="str">
        <f>VOLEYBOL!L237</f>
        <v>………</v>
      </c>
    </row>
    <row r="192" spans="1:13" x14ac:dyDescent="0.25">
      <c r="A192" s="49">
        <v>327</v>
      </c>
      <c r="B192" s="198">
        <f>FUTSAL!A265</f>
        <v>53</v>
      </c>
      <c r="C192" s="199">
        <f>FUTSAL!B265</f>
        <v>45635</v>
      </c>
      <c r="D192" s="200">
        <f>FUTSAL!C265</f>
        <v>0.375</v>
      </c>
      <c r="E192" s="201" t="str">
        <f>FUTSAL!D265</f>
        <v>AMASYA S.S</v>
      </c>
      <c r="F192" s="201" t="str">
        <f>FUTSAL!E265</f>
        <v>FUTSAL</v>
      </c>
      <c r="G192" s="201" t="str">
        <f>FUTSAL!F265</f>
        <v>B GRB</v>
      </c>
      <c r="H192" s="202" t="str">
        <f>FUTSAL!G265</f>
        <v>YILDIZ ERK</v>
      </c>
      <c r="I192" s="203" t="str">
        <f>FUTSAL!H265</f>
        <v>AMASYA MÜFTÜ MEHMET TEVFİK O.O</v>
      </c>
      <c r="J192" s="204" t="str">
        <f>FUTSAL!I265</f>
        <v>4</v>
      </c>
      <c r="K192" s="204" t="str">
        <f>FUTSAL!J265</f>
        <v>1</v>
      </c>
      <c r="L192" s="198" t="str">
        <f>FUTSAL!K265</f>
        <v>AMASYA GAZİ O.O</v>
      </c>
      <c r="M192" s="201">
        <f>FUTSAL!L265</f>
        <v>0</v>
      </c>
    </row>
    <row r="193" spans="1:13" x14ac:dyDescent="0.25">
      <c r="A193" s="49">
        <v>323</v>
      </c>
      <c r="B193" s="198">
        <f>FUTSAL!A296</f>
        <v>67</v>
      </c>
      <c r="C193" s="199">
        <f>FUTSAL!B296</f>
        <v>45635</v>
      </c>
      <c r="D193" s="200">
        <f>FUTSAL!C296</f>
        <v>0.375</v>
      </c>
      <c r="E193" s="201" t="str">
        <f>FUTSAL!D296</f>
        <v>MERZİFON S.S</v>
      </c>
      <c r="F193" s="201" t="str">
        <f>FUTSAL!E296</f>
        <v>FUTSAL</v>
      </c>
      <c r="G193" s="201" t="str">
        <f>FUTSAL!F296</f>
        <v>D GRB</v>
      </c>
      <c r="H193" s="202" t="str">
        <f>FUTSAL!G296</f>
        <v>YILDIZ ERK</v>
      </c>
      <c r="I193" s="203" t="str">
        <f>FUTSAL!H296</f>
        <v>MERZİFON NAMIK KEMAL O.O</v>
      </c>
      <c r="J193" s="204" t="str">
        <f>FUTSAL!I296</f>
        <v>4</v>
      </c>
      <c r="K193" s="204" t="str">
        <f>FUTSAL!J296</f>
        <v>1</v>
      </c>
      <c r="L193" s="198" t="str">
        <f>FUTSAL!K296</f>
        <v>MERZİFON ŞEHİT KUBİLAY ER İ.H.O</v>
      </c>
      <c r="M193" s="201">
        <f>FUTSAL!L296</f>
        <v>0</v>
      </c>
    </row>
    <row r="194" spans="1:13" x14ac:dyDescent="0.25">
      <c r="A194" s="49">
        <v>68</v>
      </c>
      <c r="B194" s="114">
        <f>HENTBOL!A50</f>
        <v>256</v>
      </c>
      <c r="C194" s="179">
        <f>HENTBOL!B50</f>
        <v>45635</v>
      </c>
      <c r="D194" s="180">
        <f>HENTBOL!C50</f>
        <v>0.39583333333333331</v>
      </c>
      <c r="E194" s="181" t="str">
        <f>HENTBOL!D50</f>
        <v>TAŞOVA S.S</v>
      </c>
      <c r="F194" s="181" t="str">
        <f>HENTBOL!E50</f>
        <v>HENTBOL</v>
      </c>
      <c r="G194" s="181" t="str">
        <f>HENTBOL!F50</f>
        <v>..</v>
      </c>
      <c r="H194" s="182" t="str">
        <f>HENTBOL!G50</f>
        <v>YILDIZ ERK</v>
      </c>
      <c r="I194" s="183" t="str">
        <f>HENTBOL!H50</f>
        <v>TAŞOVA ATATÜRK O.O</v>
      </c>
      <c r="J194" s="184">
        <f>HENTBOL!I50</f>
        <v>0</v>
      </c>
      <c r="K194" s="184">
        <f>HENTBOL!J50</f>
        <v>0</v>
      </c>
      <c r="L194" s="114" t="str">
        <f>HENTBOL!K50</f>
        <v>TAŞOVA EMİNE BURSALI İ.H.O (ÇEKİLDİ)</v>
      </c>
      <c r="M194" s="184">
        <f>HENTBOL!L50</f>
        <v>0</v>
      </c>
    </row>
    <row r="195" spans="1:13" x14ac:dyDescent="0.25">
      <c r="A195" s="49">
        <v>48</v>
      </c>
      <c r="B195" s="198">
        <f>VOLEYBOL!A264</f>
        <v>169</v>
      </c>
      <c r="C195" s="199">
        <f>VOLEYBOL!B264</f>
        <v>45635</v>
      </c>
      <c r="D195" s="200">
        <f>VOLEYBOL!C264</f>
        <v>0.41666666666666669</v>
      </c>
      <c r="E195" s="201" t="str">
        <f>VOLEYBOL!D264</f>
        <v>HAMİT KAPLAN S.S</v>
      </c>
      <c r="F195" s="201" t="str">
        <f>VOLEYBOL!E264</f>
        <v>VOLEYBOL</v>
      </c>
      <c r="G195" s="201" t="str">
        <f>VOLEYBOL!F264</f>
        <v>…</v>
      </c>
      <c r="H195" s="202" t="str">
        <f>VOLEYBOL!G264</f>
        <v>YILDIZ ERK</v>
      </c>
      <c r="I195" s="203" t="str">
        <f>VOLEYBOL!H264</f>
        <v>SULUOVA ŞEHİT MUSTAFA BİLGİLİ O.O</v>
      </c>
      <c r="J195" s="204" t="str">
        <f>VOLEYBOL!I264</f>
        <v>3</v>
      </c>
      <c r="K195" s="204" t="str">
        <f>VOLEYBOL!J264</f>
        <v>1</v>
      </c>
      <c r="L195" s="198" t="str">
        <f>VOLEYBOL!K264</f>
        <v>ŞEYHCUİ ŞEHİT AZİZ SAĞLAM İ.H.L</v>
      </c>
      <c r="M195" s="204" t="str">
        <f>VOLEYBOL!L264</f>
        <v>KUPA TÖRENİ</v>
      </c>
    </row>
    <row r="196" spans="1:13" x14ac:dyDescent="0.25">
      <c r="A196" s="49">
        <v>342</v>
      </c>
      <c r="B196" s="198">
        <f>FUTSAL!A280</f>
        <v>59</v>
      </c>
      <c r="C196" s="199">
        <f>FUTSAL!B280</f>
        <v>45635</v>
      </c>
      <c r="D196" s="200">
        <f>FUTSAL!C280</f>
        <v>0.41666666666666669</v>
      </c>
      <c r="E196" s="201" t="str">
        <f>FUTSAL!D280</f>
        <v>AMASYA S.S</v>
      </c>
      <c r="F196" s="201" t="str">
        <f>FUTSAL!E280</f>
        <v>FUTSAL</v>
      </c>
      <c r="G196" s="201" t="str">
        <f>FUTSAL!F280</f>
        <v>C GRB</v>
      </c>
      <c r="H196" s="202" t="str">
        <f>FUTSAL!G280</f>
        <v>YILDIZ ERK</v>
      </c>
      <c r="I196" s="203" t="str">
        <f>FUTSAL!H280</f>
        <v>AMASYA MEHMETÇİK O.O</v>
      </c>
      <c r="J196" s="204" t="str">
        <f>FUTSAL!I280</f>
        <v>4</v>
      </c>
      <c r="K196" s="204" t="str">
        <f>FUTSAL!J280</f>
        <v>4</v>
      </c>
      <c r="L196" s="198" t="str">
        <f>FUTSAL!K280</f>
        <v>ABDURRAHMAN KAMİL O.O</v>
      </c>
      <c r="M196" s="201" t="str">
        <f>FUTSAL!L280</f>
        <v>Penaltılarda 2-0 Abdurrahman Kamil O.O Kazandı.</v>
      </c>
    </row>
    <row r="197" spans="1:13" x14ac:dyDescent="0.25">
      <c r="A197" s="49">
        <v>324</v>
      </c>
      <c r="B197" s="198">
        <f>FUTSAL!A297</f>
        <v>68</v>
      </c>
      <c r="C197" s="199">
        <f>FUTSAL!B297</f>
        <v>45635</v>
      </c>
      <c r="D197" s="200">
        <f>FUTSAL!C297</f>
        <v>0.41666666666666669</v>
      </c>
      <c r="E197" s="201" t="str">
        <f>FUTSAL!D297</f>
        <v>MERZİFON S.S</v>
      </c>
      <c r="F197" s="201" t="str">
        <f>FUTSAL!E297</f>
        <v>FUTSAL</v>
      </c>
      <c r="G197" s="201" t="str">
        <f>FUTSAL!F297</f>
        <v>D GRB</v>
      </c>
      <c r="H197" s="202" t="str">
        <f>FUTSAL!G297</f>
        <v>YILDIZ ERK</v>
      </c>
      <c r="I197" s="203" t="str">
        <f>FUTSAL!H297</f>
        <v>MERZİFON GAZİ O.O</v>
      </c>
      <c r="J197" s="204" t="str">
        <f>FUTSAL!I297</f>
        <v>2</v>
      </c>
      <c r="K197" s="204" t="str">
        <f>FUTSAL!J297</f>
        <v>1</v>
      </c>
      <c r="L197" s="198" t="str">
        <f>FUTSAL!K297</f>
        <v>ŞEHİT BİNBAŞI ARSLAN KULAKSIZ O.O</v>
      </c>
      <c r="M197" s="201">
        <f>FUTSAL!L297</f>
        <v>0</v>
      </c>
    </row>
    <row r="198" spans="1:13" x14ac:dyDescent="0.25">
      <c r="A198" s="49">
        <v>241</v>
      </c>
      <c r="B198" s="198">
        <f>FUTSAL!A251</f>
        <v>47</v>
      </c>
      <c r="C198" s="199">
        <f>FUTSAL!B251</f>
        <v>45635</v>
      </c>
      <c r="D198" s="200">
        <f>FUTSAL!C251</f>
        <v>0.45833333333333331</v>
      </c>
      <c r="E198" s="201" t="str">
        <f>FUTSAL!D251</f>
        <v>AMASYA S.S</v>
      </c>
      <c r="F198" s="201" t="str">
        <f>FUTSAL!E251</f>
        <v>FUTSAL</v>
      </c>
      <c r="G198" s="201" t="str">
        <f>FUTSAL!F251</f>
        <v>A GRB</v>
      </c>
      <c r="H198" s="202" t="str">
        <f>FUTSAL!G251</f>
        <v>YILDIZ ERK</v>
      </c>
      <c r="I198" s="203" t="str">
        <f>FUTSAL!H251</f>
        <v>ZİYARET TOKİ O.O</v>
      </c>
      <c r="J198" s="204" t="str">
        <f>FUTSAL!I251</f>
        <v>1</v>
      </c>
      <c r="K198" s="204" t="str">
        <f>FUTSAL!J251</f>
        <v>3</v>
      </c>
      <c r="L198" s="198" t="str">
        <f>FUTSAL!K251</f>
        <v>ZİYARET O.O</v>
      </c>
      <c r="M198" s="201">
        <f>FUTSAL!L251</f>
        <v>0</v>
      </c>
    </row>
    <row r="199" spans="1:13" x14ac:dyDescent="0.25">
      <c r="A199" s="49">
        <v>261</v>
      </c>
      <c r="B199" s="198">
        <f>FUTSAL!A210</f>
        <v>37</v>
      </c>
      <c r="C199" s="199">
        <f>FUTSAL!B210</f>
        <v>45635</v>
      </c>
      <c r="D199" s="200">
        <f>FUTSAL!C210</f>
        <v>0.45833333333333331</v>
      </c>
      <c r="E199" s="201" t="str">
        <f>FUTSAL!D210</f>
        <v>MERZİFON S.S</v>
      </c>
      <c r="F199" s="201" t="str">
        <f>FUTSAL!E210</f>
        <v>FUTSAL</v>
      </c>
      <c r="G199" s="201" t="str">
        <f>FUTSAL!F210</f>
        <v>B GRB</v>
      </c>
      <c r="H199" s="202" t="str">
        <f>FUTSAL!G210</f>
        <v>GNÇ A KIZ</v>
      </c>
      <c r="I199" s="203" t="str">
        <f>FUTSAL!H210</f>
        <v>MERZİFON İRFANLI A.L</v>
      </c>
      <c r="J199" s="207" t="str">
        <f>FUTSAL!I210</f>
        <v>2</v>
      </c>
      <c r="K199" s="207" t="str">
        <f>FUTSAL!J210</f>
        <v>2</v>
      </c>
      <c r="L199" s="198" t="str">
        <f>FUTSAL!K210</f>
        <v>SULUOVA ŞEHİT METEHAN ATMACA A.L</v>
      </c>
      <c r="M199" s="204" t="str">
        <f>FUTSAL!L210</f>
        <v>PENALTILARDA 4-3 SULUOVA Ş.M. ATMACA KAZANDI</v>
      </c>
    </row>
    <row r="200" spans="1:13" x14ac:dyDescent="0.25">
      <c r="A200" s="49">
        <v>49</v>
      </c>
      <c r="B200" s="198">
        <f>VOLEYBOL!A265</f>
        <v>170</v>
      </c>
      <c r="C200" s="199">
        <f>VOLEYBOL!B265</f>
        <v>45635</v>
      </c>
      <c r="D200" s="200">
        <f>VOLEYBOL!C265</f>
        <v>0.47916666666666669</v>
      </c>
      <c r="E200" s="201" t="str">
        <f>VOLEYBOL!D265</f>
        <v>HAMİT KAPLAN S.S</v>
      </c>
      <c r="F200" s="201" t="str">
        <f>VOLEYBOL!E265</f>
        <v>VOLEYBOL</v>
      </c>
      <c r="G200" s="201" t="str">
        <f>VOLEYBOL!F265</f>
        <v>…</v>
      </c>
      <c r="H200" s="202" t="str">
        <f>VOLEYBOL!G265</f>
        <v>YILDIZ ERK</v>
      </c>
      <c r="I200" s="203" t="str">
        <f>VOLEYBOL!H265</f>
        <v>TUĞGENERAL HİKMET AKINCI O.O</v>
      </c>
      <c r="J200" s="204" t="str">
        <f>VOLEYBOL!I265</f>
        <v>3</v>
      </c>
      <c r="K200" s="204" t="str">
        <f>VOLEYBOL!J265</f>
        <v>0</v>
      </c>
      <c r="L200" s="198" t="str">
        <f>VOLEYBOL!K265</f>
        <v>OVASARAY O.O</v>
      </c>
      <c r="M200" s="204" t="str">
        <f>VOLEYBOL!L265</f>
        <v>KUPA TÖRENİ</v>
      </c>
    </row>
    <row r="201" spans="1:13" x14ac:dyDescent="0.25">
      <c r="A201" s="49">
        <v>302</v>
      </c>
      <c r="B201" s="114">
        <f>FUTSAL!A375</f>
        <v>84</v>
      </c>
      <c r="C201" s="179">
        <f>FUTSAL!B375</f>
        <v>45635</v>
      </c>
      <c r="D201" s="180">
        <f>FUTSAL!C375</f>
        <v>0.54166666666666663</v>
      </c>
      <c r="E201" s="181" t="str">
        <f>FUTSAL!D375</f>
        <v>AMASYA S.S</v>
      </c>
      <c r="F201" s="181" t="str">
        <f>FUTSAL!E375</f>
        <v>FUTSAL</v>
      </c>
      <c r="G201" s="181" t="str">
        <f>FUTSAL!F375</f>
        <v>C GRB</v>
      </c>
      <c r="H201" s="182" t="str">
        <f>FUTSAL!G375</f>
        <v>YILDIZ KIZ</v>
      </c>
      <c r="I201" s="183" t="str">
        <f>FUTSAL!H375</f>
        <v>ŞEHİT RECEP İNCE İ.H.O</v>
      </c>
      <c r="J201" s="185">
        <f>FUTSAL!I375</f>
        <v>0</v>
      </c>
      <c r="K201" s="185">
        <f>FUTSAL!J375</f>
        <v>0</v>
      </c>
      <c r="L201" s="114" t="str">
        <f>FUTSAL!K375</f>
        <v>SULUOVA ÇELTEK MADENİ O.O (ÇEKİLDİ)</v>
      </c>
      <c r="M201" s="181" t="str">
        <f>FUTSAL!L375</f>
        <v>……….</v>
      </c>
    </row>
    <row r="202" spans="1:13" x14ac:dyDescent="0.25">
      <c r="A202" s="49">
        <v>136</v>
      </c>
      <c r="B202" s="198">
        <f>BASKETBOL!A96</f>
        <v>215</v>
      </c>
      <c r="C202" s="199">
        <f>BASKETBOL!B96</f>
        <v>45635</v>
      </c>
      <c r="D202" s="200">
        <f>BASKETBOL!C96</f>
        <v>0.54166666666666663</v>
      </c>
      <c r="E202" s="201" t="str">
        <f>BASKETBOL!D96</f>
        <v>HAMİT KAPLAN S.S</v>
      </c>
      <c r="F202" s="201" t="str">
        <f>BASKETBOL!E96</f>
        <v>BASKETBOL</v>
      </c>
      <c r="G202" s="201" t="str">
        <f>BASKETBOL!F96</f>
        <v>…</v>
      </c>
      <c r="H202" s="202" t="str">
        <f>BASKETBOL!G96</f>
        <v>GENÇ KIZ</v>
      </c>
      <c r="I202" s="203" t="str">
        <f>BASKETBOL!H96</f>
        <v>AYDINCA ŞEHİT RECEP BODUR Ç.P.A.L</v>
      </c>
      <c r="J202" s="204" t="str">
        <f>BASKETBOL!I96</f>
        <v>5</v>
      </c>
      <c r="K202" s="204" t="str">
        <f>BASKETBOL!J96</f>
        <v>60</v>
      </c>
      <c r="L202" s="198" t="str">
        <f>BASKETBOL!K96</f>
        <v>MERZİFON ABİDE HATUN A.L</v>
      </c>
      <c r="M202" s="204" t="str">
        <f>BASKETBOL!L96</f>
        <v>KUPA TÖRENİ</v>
      </c>
    </row>
    <row r="203" spans="1:13" x14ac:dyDescent="0.25">
      <c r="A203" s="49">
        <v>136</v>
      </c>
      <c r="B203" s="114">
        <f>BASKETBOL!A95</f>
        <v>214</v>
      </c>
      <c r="C203" s="179">
        <f>BASKETBOL!B95</f>
        <v>45635</v>
      </c>
      <c r="D203" s="180">
        <f>BASKETBOL!C95</f>
        <v>0.60416666666666663</v>
      </c>
      <c r="E203" s="181" t="str">
        <f>BASKETBOL!D95</f>
        <v>HAMİT KAPLAN S.S</v>
      </c>
      <c r="F203" s="181" t="str">
        <f>BASKETBOL!E95</f>
        <v>BASKETBOL</v>
      </c>
      <c r="G203" s="181" t="str">
        <f>BASKETBOL!F95</f>
        <v>…</v>
      </c>
      <c r="H203" s="182" t="str">
        <f>BASKETBOL!G95</f>
        <v>GENÇ KIZ</v>
      </c>
      <c r="I203" s="183" t="str">
        <f>BASKETBOL!H95</f>
        <v>ŞEHİT FERHAT ERDİN S.L (ÇEKİLDİ)</v>
      </c>
      <c r="J203" s="184">
        <f>BASKETBOL!I95</f>
        <v>0</v>
      </c>
      <c r="K203" s="184">
        <f>BASKETBOL!J95</f>
        <v>0</v>
      </c>
      <c r="L203" s="114" t="str">
        <f>BASKETBOL!K95</f>
        <v>MACİT ZEREN F.L (ÇEKİLDİ)</v>
      </c>
      <c r="M203" s="184">
        <f>BASKETBOL!L95</f>
        <v>0</v>
      </c>
    </row>
    <row r="204" spans="1:13" x14ac:dyDescent="0.25">
      <c r="A204" s="49">
        <v>69</v>
      </c>
      <c r="B204" s="114">
        <f>HENTBOL!A66</f>
        <v>262</v>
      </c>
      <c r="C204" s="179">
        <f>HENTBOL!B66</f>
        <v>45636</v>
      </c>
      <c r="D204" s="180">
        <f>HENTBOL!C66</f>
        <v>0.39583333333333331</v>
      </c>
      <c r="E204" s="181" t="str">
        <f>HENTBOL!D66</f>
        <v>AMASYA S.S</v>
      </c>
      <c r="F204" s="181" t="str">
        <f>HENTBOL!E66</f>
        <v>HENTBOL</v>
      </c>
      <c r="G204" s="181" t="str">
        <f>HENTBOL!F66</f>
        <v>..</v>
      </c>
      <c r="H204" s="182" t="str">
        <f>HENTBOL!G66</f>
        <v>YILDIZ KIZ</v>
      </c>
      <c r="I204" s="183" t="str">
        <f>HENTBOL!H66</f>
        <v>ZİYA PAŞA O.O</v>
      </c>
      <c r="J204" s="184">
        <f>HENTBOL!I66</f>
        <v>0</v>
      </c>
      <c r="K204" s="184">
        <f>HENTBOL!J66</f>
        <v>0</v>
      </c>
      <c r="L204" s="114" t="str">
        <f>HENTBOL!K66</f>
        <v>SULUOVA ÇELTEK MADENİ O.O (ÇEKİLDİ)</v>
      </c>
      <c r="M204" s="184">
        <f>HENTBOL!L66</f>
        <v>0</v>
      </c>
    </row>
    <row r="205" spans="1:13" x14ac:dyDescent="0.25">
      <c r="A205" s="49">
        <v>165</v>
      </c>
      <c r="B205" s="114">
        <f>VOLEYBOL!A313</f>
        <v>186</v>
      </c>
      <c r="C205" s="179">
        <f>VOLEYBOL!B313</f>
        <v>45636</v>
      </c>
      <c r="D205" s="180">
        <f>VOLEYBOL!C313</f>
        <v>0.41666666666666669</v>
      </c>
      <c r="E205" s="181" t="str">
        <f>VOLEYBOL!D313</f>
        <v>MERZİFON S.S</v>
      </c>
      <c r="F205" s="181" t="str">
        <f>VOLEYBOL!E313</f>
        <v>VOLEYBOL</v>
      </c>
      <c r="G205" s="181" t="str">
        <f>VOLEYBOL!F313</f>
        <v>D GRB</v>
      </c>
      <c r="H205" s="182" t="str">
        <f>VOLEYBOL!G313</f>
        <v>KÜÇÜK KIZ</v>
      </c>
      <c r="I205" s="183" t="str">
        <f>VOLEYBOL!H313</f>
        <v>ŞEHİT BİNBAŞI ARSLAN KULAKSIZ O.O</v>
      </c>
      <c r="J205" s="185">
        <f>VOLEYBOL!I313</f>
        <v>0</v>
      </c>
      <c r="K205" s="185">
        <f>VOLEYBOL!J313</f>
        <v>0</v>
      </c>
      <c r="L205" s="114" t="str">
        <f>VOLEYBOL!K313</f>
        <v>MERZİFON MEHMET ÇELEBİ O.O (ÇEKİLDİ)</v>
      </c>
      <c r="M205" s="181">
        <f>VOLEYBOL!L313</f>
        <v>0</v>
      </c>
    </row>
    <row r="206" spans="1:13" x14ac:dyDescent="0.25">
      <c r="A206" s="49">
        <v>34</v>
      </c>
      <c r="B206" s="198">
        <f>VOLEYBOL!A108</f>
        <v>273</v>
      </c>
      <c r="C206" s="199">
        <f>VOLEYBOL!B108</f>
        <v>45636</v>
      </c>
      <c r="D206" s="200">
        <f>VOLEYBOL!C108</f>
        <v>0.41666666666666669</v>
      </c>
      <c r="E206" s="201" t="str">
        <f>VOLEYBOL!D108</f>
        <v>MERZİFON S.S</v>
      </c>
      <c r="F206" s="201" t="str">
        <f>VOLEYBOL!E108</f>
        <v>VOLEYBOL</v>
      </c>
      <c r="G206" s="201" t="str">
        <f>VOLEYBOL!F108</f>
        <v>Ç.F</v>
      </c>
      <c r="H206" s="202" t="str">
        <f>VOLEYBOL!G108</f>
        <v>GNÇ A KIZ</v>
      </c>
      <c r="I206" s="203" t="str">
        <f>VOLEYBOL!H108</f>
        <v>GÜMÜŞHACIKÖY HASAN COCİ A.L</v>
      </c>
      <c r="J206" s="204" t="str">
        <f>VOLEYBOL!I108</f>
        <v>0</v>
      </c>
      <c r="K206" s="204" t="str">
        <f>VOLEYBOL!J108</f>
        <v>3</v>
      </c>
      <c r="L206" s="198" t="str">
        <f>VOLEYBOL!K108</f>
        <v>SULUOVA ŞEHİT HÜSEYİN KAVAKLI F.L</v>
      </c>
      <c r="M206" s="201" t="str">
        <f>VOLEYBOL!L108</f>
        <v>TARİH, SAAT VE YER DEĞİŞİKLİĞİ</v>
      </c>
    </row>
    <row r="207" spans="1:13" x14ac:dyDescent="0.25">
      <c r="A207" s="49">
        <v>448</v>
      </c>
      <c r="B207" s="198">
        <f>FUTBOL!A32</f>
        <v>90</v>
      </c>
      <c r="C207" s="199">
        <f>FUTBOL!B32</f>
        <v>45636</v>
      </c>
      <c r="D207" s="200">
        <f>FUTBOL!C32</f>
        <v>0.45833333333333331</v>
      </c>
      <c r="E207" s="201" t="str">
        <f>FUTBOL!D32</f>
        <v>MERZİFON SENTETİK SAHA</v>
      </c>
      <c r="F207" s="201" t="str">
        <f>FUTBOL!E32</f>
        <v>FUTBOL</v>
      </c>
      <c r="G207" s="201" t="str">
        <f>FUTBOL!F32</f>
        <v>A GRB</v>
      </c>
      <c r="H207" s="202" t="str">
        <f>FUTBOL!G32</f>
        <v>GNÇ A ERK</v>
      </c>
      <c r="I207" s="203" t="str">
        <f>FUTBOL!H32</f>
        <v>MERZİFON İRFANLI A.L</v>
      </c>
      <c r="J207" s="204" t="str">
        <f>FUTBOL!I32</f>
        <v>2</v>
      </c>
      <c r="K207" s="204" t="str">
        <f>FUTBOL!J32</f>
        <v>4</v>
      </c>
      <c r="L207" s="198" t="str">
        <f>FUTBOL!K32</f>
        <v>SULUOVA ŞEHİT OSMAN KARAKUŞ İ.H.L</v>
      </c>
      <c r="M207" s="201" t="str">
        <f>FUTBOL!L32</f>
        <v>TARİH VE SAAT DEĞİŞİKLİĞİ</v>
      </c>
    </row>
    <row r="208" spans="1:13" x14ac:dyDescent="0.25">
      <c r="A208" s="49">
        <v>165</v>
      </c>
      <c r="B208" s="198">
        <f>VOLEYBOL!A323</f>
        <v>190</v>
      </c>
      <c r="C208" s="199">
        <f>VOLEYBOL!B323</f>
        <v>45636</v>
      </c>
      <c r="D208" s="200">
        <f>VOLEYBOL!C323</f>
        <v>0.45833333333333331</v>
      </c>
      <c r="E208" s="201" t="str">
        <f>VOLEYBOL!D323</f>
        <v>MERZİFON S.S</v>
      </c>
      <c r="F208" s="201" t="str">
        <f>VOLEYBOL!E323</f>
        <v>VOLEYBOL</v>
      </c>
      <c r="G208" s="201" t="str">
        <f>VOLEYBOL!F323</f>
        <v>E GRB</v>
      </c>
      <c r="H208" s="202" t="str">
        <f>VOLEYBOL!G323</f>
        <v>KÜÇÜK KIZ</v>
      </c>
      <c r="I208" s="203" t="str">
        <f>VOLEYBOL!H323</f>
        <v>MERZİFON GAZİ O.O</v>
      </c>
      <c r="J208" s="207" t="str">
        <f>VOLEYBOL!I323</f>
        <v>2</v>
      </c>
      <c r="K208" s="207" t="str">
        <f>VOLEYBOL!J323</f>
        <v>1</v>
      </c>
      <c r="L208" s="198" t="str">
        <f>VOLEYBOL!K323</f>
        <v>MERZİFON VALİ HÜSEYİN POROY O.O</v>
      </c>
      <c r="M208" s="201">
        <f>VOLEYBOL!L323</f>
        <v>0</v>
      </c>
    </row>
    <row r="209" spans="1:13" x14ac:dyDescent="0.25">
      <c r="A209" s="49">
        <v>69</v>
      </c>
      <c r="B209" s="114">
        <f>HENTBOL!A67</f>
        <v>263</v>
      </c>
      <c r="C209" s="179">
        <f>HENTBOL!B67</f>
        <v>45636</v>
      </c>
      <c r="D209" s="180">
        <f>HENTBOL!C67</f>
        <v>0.45833333333333331</v>
      </c>
      <c r="E209" s="181" t="str">
        <f>HENTBOL!D67</f>
        <v>AMASYA S.S</v>
      </c>
      <c r="F209" s="181" t="str">
        <f>HENTBOL!E67</f>
        <v>HENTBOL</v>
      </c>
      <c r="G209" s="181" t="str">
        <f>HENTBOL!F67</f>
        <v>..</v>
      </c>
      <c r="H209" s="182" t="str">
        <f>HENTBOL!G67</f>
        <v>YILDIZ KIZ</v>
      </c>
      <c r="I209" s="183" t="str">
        <f>HENTBOL!H67</f>
        <v>SULUOVA 15 TEMMUZ MİLLİ İRADE İ.H.O (ÇEKİLDİ)</v>
      </c>
      <c r="J209" s="184">
        <f>HENTBOL!I67</f>
        <v>0</v>
      </c>
      <c r="K209" s="184">
        <f>HENTBOL!J67</f>
        <v>0</v>
      </c>
      <c r="L209" s="114" t="str">
        <f>HENTBOL!K67</f>
        <v>ABDURRAHMAN KAMİL O.O(ÇEKİLDİ)</v>
      </c>
      <c r="M209" s="184">
        <f>HENTBOL!L67</f>
        <v>0</v>
      </c>
    </row>
    <row r="210" spans="1:13" x14ac:dyDescent="0.25">
      <c r="A210" s="49">
        <v>74</v>
      </c>
      <c r="B210" s="198">
        <f>BASKETBOL!A70</f>
        <v>295</v>
      </c>
      <c r="C210" s="199">
        <f>BASKETBOL!B70</f>
        <v>45636</v>
      </c>
      <c r="D210" s="200">
        <f>BASKETBOL!C70</f>
        <v>0.45833333333333331</v>
      </c>
      <c r="E210" s="201" t="str">
        <f>BASKETBOL!D70</f>
        <v>HAMİT KAPLAN S.S</v>
      </c>
      <c r="F210" s="201" t="str">
        <f>BASKETBOL!E70</f>
        <v>BASKETBOL</v>
      </c>
      <c r="G210" s="201" t="str">
        <f>BASKETBOL!F70</f>
        <v>YRF 2</v>
      </c>
      <c r="H210" s="202" t="str">
        <f>BASKETBOL!G70</f>
        <v>GENÇ A ERK</v>
      </c>
      <c r="I210" s="203" t="str">
        <f>BASKETBOL!H70</f>
        <v>AMASYA ANADOLU L.</v>
      </c>
      <c r="J210" s="204" t="str">
        <f>BASKETBOL!I70</f>
        <v>54</v>
      </c>
      <c r="K210" s="204" t="str">
        <f>BASKETBOL!J70</f>
        <v>53</v>
      </c>
      <c r="L210" s="198" t="str">
        <f>BASKETBOL!K70</f>
        <v>MACİT ZEREN FEN L.</v>
      </c>
      <c r="M210" s="201" t="str">
        <f>BASKETBOL!L70</f>
        <v>………</v>
      </c>
    </row>
    <row r="211" spans="1:13" x14ac:dyDescent="0.25">
      <c r="A211" s="49">
        <v>74</v>
      </c>
      <c r="B211" s="198">
        <f>BASKETBOL!A69</f>
        <v>294</v>
      </c>
      <c r="C211" s="199">
        <f>BASKETBOL!B69</f>
        <v>45636</v>
      </c>
      <c r="D211" s="200">
        <f>BASKETBOL!C69</f>
        <v>0.54166666666666663</v>
      </c>
      <c r="E211" s="201" t="str">
        <f>BASKETBOL!D69</f>
        <v>HAMİT KAPLAN S.S</v>
      </c>
      <c r="F211" s="201" t="str">
        <f>BASKETBOL!E69</f>
        <v>BASKETBOL</v>
      </c>
      <c r="G211" s="201" t="str">
        <f>BASKETBOL!F69</f>
        <v xml:space="preserve">YRF 1 </v>
      </c>
      <c r="H211" s="202" t="str">
        <f>BASKETBOL!G69</f>
        <v>GENÇ A ERK</v>
      </c>
      <c r="I211" s="203" t="str">
        <f>BASKETBOL!H69</f>
        <v>AMASYA ATATÜRK ANADOLU L.</v>
      </c>
      <c r="J211" s="207" t="str">
        <f>BASKETBOL!I69</f>
        <v>68</v>
      </c>
      <c r="K211" s="207" t="str">
        <f>BASKETBOL!J69</f>
        <v>44</v>
      </c>
      <c r="L211" s="211" t="str">
        <f>BASKETBOL!K69</f>
        <v>MERZİFON İRFANLI A.L</v>
      </c>
      <c r="M211" s="201" t="str">
        <f>BASKETBOL!L69</f>
        <v>SAAT DEĞİŞİKLİĞİ</v>
      </c>
    </row>
    <row r="212" spans="1:13" x14ac:dyDescent="0.25">
      <c r="A212" s="49">
        <v>103</v>
      </c>
      <c r="B212" s="198">
        <f>FUTBOL!A31</f>
        <v>89</v>
      </c>
      <c r="C212" s="199">
        <f>FUTBOL!B31</f>
        <v>45636</v>
      </c>
      <c r="D212" s="200">
        <f>FUTBOL!C31</f>
        <v>0.54166666666666663</v>
      </c>
      <c r="E212" s="201" t="str">
        <f>FUTBOL!D31</f>
        <v>MERZİFON SENTETİK SAHA</v>
      </c>
      <c r="F212" s="201" t="str">
        <f>FUTBOL!E31</f>
        <v>FUTBOL</v>
      </c>
      <c r="G212" s="201" t="str">
        <f>FUTBOL!F31</f>
        <v>A GRB</v>
      </c>
      <c r="H212" s="202" t="str">
        <f>FUTBOL!G31</f>
        <v>GNÇ A ERK</v>
      </c>
      <c r="I212" s="203" t="str">
        <f>FUTBOL!H31</f>
        <v>MERZİFON ABİDEHATUN A.L</v>
      </c>
      <c r="J212" s="204" t="str">
        <f>FUTBOL!I31</f>
        <v>0</v>
      </c>
      <c r="K212" s="204" t="str">
        <f>FUTBOL!J31</f>
        <v>4</v>
      </c>
      <c r="L212" s="198" t="str">
        <f>FUTBOL!K31</f>
        <v>ŞEHİT FERHAT ERDİN S.L</v>
      </c>
      <c r="M212" s="201" t="str">
        <f>FUTBOL!L31</f>
        <v>TARİH VE SAAT DEĞİŞİKLİĞİ</v>
      </c>
    </row>
    <row r="213" spans="1:13" x14ac:dyDescent="0.25">
      <c r="A213" s="49">
        <v>154</v>
      </c>
      <c r="B213" s="198">
        <f>VOLEYBOL!A243</f>
        <v>284</v>
      </c>
      <c r="C213" s="199">
        <f>VOLEYBOL!B243</f>
        <v>45637</v>
      </c>
      <c r="D213" s="200">
        <f>VOLEYBOL!C243</f>
        <v>0.41666666666666669</v>
      </c>
      <c r="E213" s="201" t="str">
        <f>VOLEYBOL!D243</f>
        <v>HAMİT KAPLAN S.S</v>
      </c>
      <c r="F213" s="201" t="str">
        <f>VOLEYBOL!E243</f>
        <v>VOLEYBOL</v>
      </c>
      <c r="G213" s="201" t="str">
        <f>VOLEYBOL!F243</f>
        <v>3-4 LÜK</v>
      </c>
      <c r="H213" s="202" t="str">
        <f>VOLEYBOL!G243</f>
        <v>YILDIZ KIZ</v>
      </c>
      <c r="I213" s="203" t="str">
        <f>VOLEYBOL!H243</f>
        <v>TAŞOVA ATATÜRK O.O</v>
      </c>
      <c r="J213" s="204" t="str">
        <f>VOLEYBOL!I243</f>
        <v>3</v>
      </c>
      <c r="K213" s="204" t="str">
        <f>VOLEYBOL!J243</f>
        <v>0</v>
      </c>
      <c r="L213" s="198" t="str">
        <f>VOLEYBOL!K243</f>
        <v>YEŞİL YENİCE O.O</v>
      </c>
      <c r="M213" s="204" t="str">
        <f>VOLEYBOL!L243</f>
        <v>KUPA TÖRENİ</v>
      </c>
    </row>
    <row r="214" spans="1:13" x14ac:dyDescent="0.25">
      <c r="A214" s="49">
        <v>326</v>
      </c>
      <c r="B214" s="198">
        <f>FUTSAL!A351</f>
        <v>74</v>
      </c>
      <c r="C214" s="199">
        <f>FUTSAL!B351</f>
        <v>45637</v>
      </c>
      <c r="D214" s="200">
        <f>FUTSAL!C351</f>
        <v>0.41666666666666669</v>
      </c>
      <c r="E214" s="201" t="str">
        <f>FUTSAL!D351</f>
        <v>AMASYA S.S</v>
      </c>
      <c r="F214" s="201" t="str">
        <f>FUTSAL!E351</f>
        <v>FUTSAL</v>
      </c>
      <c r="G214" s="201" t="str">
        <f>FUTSAL!F351</f>
        <v>A GRB</v>
      </c>
      <c r="H214" s="202" t="str">
        <f>FUTSAL!G351</f>
        <v>YILDIZ KIZ</v>
      </c>
      <c r="I214" s="203" t="str">
        <f>FUTSAL!H351</f>
        <v>ABDURRAHMAN KAMİL O.O</v>
      </c>
      <c r="J214" s="204" t="str">
        <f>FUTSAL!I351</f>
        <v>5</v>
      </c>
      <c r="K214" s="204" t="str">
        <f>FUTSAL!J351</f>
        <v>2</v>
      </c>
      <c r="L214" s="198" t="str">
        <f>FUTSAL!K351</f>
        <v>OVASARAY O.O</v>
      </c>
      <c r="M214" s="201">
        <f>FUTSAL!L351</f>
        <v>0</v>
      </c>
    </row>
    <row r="215" spans="1:13" x14ac:dyDescent="0.25">
      <c r="A215" s="49">
        <v>325</v>
      </c>
      <c r="B215" s="198">
        <f>FUTSAL!A350</f>
        <v>73</v>
      </c>
      <c r="C215" s="199">
        <f>FUTSAL!B350</f>
        <v>45637</v>
      </c>
      <c r="D215" s="200">
        <f>FUTSAL!C350</f>
        <v>0.45833333333333331</v>
      </c>
      <c r="E215" s="201" t="str">
        <f>FUTSAL!D350</f>
        <v>AMASYA S.S</v>
      </c>
      <c r="F215" s="201" t="str">
        <f>FUTSAL!E350</f>
        <v>FUTSAL</v>
      </c>
      <c r="G215" s="201" t="str">
        <f>FUTSAL!F350</f>
        <v>A GRB</v>
      </c>
      <c r="H215" s="202" t="str">
        <f>FUTSAL!G350</f>
        <v>YILDIZ KIZ</v>
      </c>
      <c r="I215" s="203" t="str">
        <f>FUTSAL!H350</f>
        <v>AMASYA GAZİ O.O</v>
      </c>
      <c r="J215" s="204" t="str">
        <f>FUTSAL!I350</f>
        <v>3</v>
      </c>
      <c r="K215" s="204" t="str">
        <f>FUTSAL!J350</f>
        <v>0</v>
      </c>
      <c r="L215" s="198" t="str">
        <f>FUTSAL!K350</f>
        <v>AMASYA ŞEHİTLER O.O (ÇEKİLDİ)</v>
      </c>
      <c r="M215" s="201">
        <f>FUTSAL!L350</f>
        <v>0</v>
      </c>
    </row>
    <row r="216" spans="1:13" x14ac:dyDescent="0.25">
      <c r="A216" s="49">
        <v>301</v>
      </c>
      <c r="B216" s="198">
        <f>FUTSAL!A365</f>
        <v>81</v>
      </c>
      <c r="C216" s="199">
        <f>FUTSAL!B365</f>
        <v>45637</v>
      </c>
      <c r="D216" s="200">
        <f>FUTSAL!C365</f>
        <v>0.45833333333333331</v>
      </c>
      <c r="E216" s="201" t="str">
        <f>FUTSAL!D365</f>
        <v>MERZİFON S.S</v>
      </c>
      <c r="F216" s="201" t="str">
        <f>FUTSAL!E365</f>
        <v>FUTSAL</v>
      </c>
      <c r="G216" s="201" t="str">
        <f>FUTSAL!F365</f>
        <v>B GRB</v>
      </c>
      <c r="H216" s="202" t="str">
        <f>FUTSAL!G365</f>
        <v>YILDIZ KIZ</v>
      </c>
      <c r="I216" s="203" t="str">
        <f>FUTSAL!H365</f>
        <v>MERZİFON VALİ HÜSEYİN POROY O.O</v>
      </c>
      <c r="J216" s="204" t="str">
        <f>FUTSAL!I365</f>
        <v>3</v>
      </c>
      <c r="K216" s="204" t="str">
        <f>FUTSAL!J365</f>
        <v>1</v>
      </c>
      <c r="L216" s="198" t="str">
        <f>FUTSAL!K365</f>
        <v>MERZİFON GAZİ O.O</v>
      </c>
      <c r="M216" s="201" t="str">
        <f>FUTSAL!L365</f>
        <v>……….</v>
      </c>
    </row>
    <row r="217" spans="1:13" x14ac:dyDescent="0.25">
      <c r="A217" s="49">
        <v>155</v>
      </c>
      <c r="B217" s="198">
        <f>VOLEYBOL!A249</f>
        <v>285</v>
      </c>
      <c r="C217" s="199">
        <f>VOLEYBOL!B249</f>
        <v>45637</v>
      </c>
      <c r="D217" s="200">
        <f>VOLEYBOL!C249</f>
        <v>0.47916666666666669</v>
      </c>
      <c r="E217" s="201" t="str">
        <f>VOLEYBOL!D249</f>
        <v>HAMİT KAPLAN S.S</v>
      </c>
      <c r="F217" s="201" t="str">
        <f>VOLEYBOL!E249</f>
        <v>VOLEYBOL</v>
      </c>
      <c r="G217" s="201" t="str">
        <f>VOLEYBOL!F249</f>
        <v>FİNAL</v>
      </c>
      <c r="H217" s="202" t="str">
        <f>VOLEYBOL!G249</f>
        <v>YILDIZ KIZ</v>
      </c>
      <c r="I217" s="203" t="str">
        <f>VOLEYBOL!H249</f>
        <v>ZİYA PAŞA O.O</v>
      </c>
      <c r="J217" s="204" t="str">
        <f>VOLEYBOL!I249</f>
        <v>3</v>
      </c>
      <c r="K217" s="204" t="str">
        <f>VOLEYBOL!J249</f>
        <v>1</v>
      </c>
      <c r="L217" s="198" t="str">
        <f>VOLEYBOL!K249</f>
        <v>AMASYA VALİ HÜSEYİN POROY O.O</v>
      </c>
      <c r="M217" s="204" t="str">
        <f>VOLEYBOL!L249</f>
        <v>KUPA TÖRENİ</v>
      </c>
    </row>
    <row r="218" spans="1:13" x14ac:dyDescent="0.25">
      <c r="A218" s="49">
        <v>69</v>
      </c>
      <c r="B218" s="114">
        <f>HENTBOL!A51</f>
        <v>257</v>
      </c>
      <c r="C218" s="179">
        <f>HENTBOL!B51</f>
        <v>45637</v>
      </c>
      <c r="D218" s="180">
        <f>HENTBOL!C51</f>
        <v>0.54166666666666663</v>
      </c>
      <c r="E218" s="181" t="str">
        <f>HENTBOL!D51</f>
        <v>AMASYA S.S</v>
      </c>
      <c r="F218" s="181" t="str">
        <f>HENTBOL!E51</f>
        <v>HENTBOL</v>
      </c>
      <c r="G218" s="181" t="str">
        <f>HENTBOL!F51</f>
        <v>..</v>
      </c>
      <c r="H218" s="182" t="str">
        <f>HENTBOL!G51</f>
        <v>YILDIZ ERK</v>
      </c>
      <c r="I218" s="183" t="str">
        <f>HENTBOL!H51</f>
        <v>ABDURRAHMAN KAMİL O.O</v>
      </c>
      <c r="J218" s="184">
        <f>HENTBOL!I51</f>
        <v>0</v>
      </c>
      <c r="K218" s="184">
        <f>HENTBOL!J51</f>
        <v>0</v>
      </c>
      <c r="L218" s="114" t="str">
        <f>HENTBOL!K51</f>
        <v>TAŞOVA CUMHURİYET O.O (ÇEKİLDİ)</v>
      </c>
      <c r="M218" s="184">
        <f>HENTBOL!L51</f>
        <v>0</v>
      </c>
    </row>
    <row r="219" spans="1:13" x14ac:dyDescent="0.25">
      <c r="A219" s="49">
        <v>187</v>
      </c>
      <c r="B219" s="114">
        <f>FUTSAL!A132</f>
        <v>25</v>
      </c>
      <c r="C219" s="179">
        <f>FUTSAL!B132</f>
        <v>45637</v>
      </c>
      <c r="D219" s="180">
        <f>FUTSAL!C132</f>
        <v>0.54166666666666663</v>
      </c>
      <c r="E219" s="181" t="str">
        <f>FUTSAL!D132</f>
        <v>MERZİFON S.S</v>
      </c>
      <c r="F219" s="181" t="str">
        <f>FUTSAL!E132</f>
        <v>FUTSAL</v>
      </c>
      <c r="G219" s="181" t="str">
        <f>FUTSAL!F132</f>
        <v>F GRB</v>
      </c>
      <c r="H219" s="182" t="s">
        <v>30</v>
      </c>
      <c r="I219" s="183" t="str">
        <f>FUTSAL!H132</f>
        <v>SULUOVA ŞEHİT OSMAN KARAKUŞ A.İ.H.L</v>
      </c>
      <c r="J219" s="184">
        <f>FUTSAL!I132</f>
        <v>0</v>
      </c>
      <c r="K219" s="184">
        <f>FUTSAL!J132</f>
        <v>0</v>
      </c>
      <c r="L219" s="114" t="str">
        <f>FUTSAL!K132</f>
        <v>MERZİFON ŞEHİT DURSUN ÖZSARAÇ M.T.A.L (ÇEKİLDİ)</v>
      </c>
      <c r="M219" s="181" t="str">
        <f>FUTSAL!L132</f>
        <v>……….</v>
      </c>
    </row>
    <row r="220" spans="1:13" x14ac:dyDescent="0.25">
      <c r="A220" s="49">
        <v>188</v>
      </c>
      <c r="B220" s="198">
        <f>FUTSAL!A133</f>
        <v>26</v>
      </c>
      <c r="C220" s="199">
        <f>FUTSAL!B133</f>
        <v>45637</v>
      </c>
      <c r="D220" s="200">
        <f>FUTSAL!C133</f>
        <v>0.58333333333333337</v>
      </c>
      <c r="E220" s="201" t="str">
        <f>FUTSAL!D133</f>
        <v>MERZİFON S.S</v>
      </c>
      <c r="F220" s="201" t="str">
        <f>FUTSAL!E133</f>
        <v>FUTSAL</v>
      </c>
      <c r="G220" s="201" t="str">
        <f>FUTSAL!F133</f>
        <v>F GRB</v>
      </c>
      <c r="H220" s="202" t="str">
        <f>FUTSAL!G133</f>
        <v>GNÇ A ERK</v>
      </c>
      <c r="I220" s="203" t="str">
        <f>FUTSAL!H133</f>
        <v>MERZİFON M.T.A.L (ÇEKİLDİ)</v>
      </c>
      <c r="J220" s="204" t="str">
        <f>FUTSAL!I133</f>
        <v>2</v>
      </c>
      <c r="K220" s="204" t="str">
        <f>FUTSAL!J133</f>
        <v>4</v>
      </c>
      <c r="L220" s="198" t="str">
        <f>FUTSAL!K133</f>
        <v>MERZİFON İRFANLI A.L</v>
      </c>
      <c r="M220" s="201" t="str">
        <f>FUTSAL!L133</f>
        <v>……….</v>
      </c>
    </row>
    <row r="221" spans="1:13" x14ac:dyDescent="0.25">
      <c r="A221" s="49">
        <v>74</v>
      </c>
      <c r="B221" s="198">
        <f>BASKETBOL!A76</f>
        <v>296</v>
      </c>
      <c r="C221" s="199">
        <f>BASKETBOL!B76</f>
        <v>45638</v>
      </c>
      <c r="D221" s="200">
        <f>BASKETBOL!C76</f>
        <v>0.39583333333333331</v>
      </c>
      <c r="E221" s="201" t="str">
        <f>BASKETBOL!D76</f>
        <v>HAMİT KAPLAN S.S</v>
      </c>
      <c r="F221" s="201" t="str">
        <f>BASKETBOL!E76</f>
        <v>BASKETBOL</v>
      </c>
      <c r="G221" s="201" t="str">
        <f>BASKETBOL!F76</f>
        <v>3-4 LÜK</v>
      </c>
      <c r="H221" s="202" t="str">
        <f>BASKETBOL!G76</f>
        <v>GENÇ A ERK</v>
      </c>
      <c r="I221" s="203" t="str">
        <f>BASKETBOL!H76</f>
        <v>MERZİFON İRFANLI A.L</v>
      </c>
      <c r="J221" s="207" t="str">
        <f>BASKETBOL!I76</f>
        <v>74</v>
      </c>
      <c r="K221" s="207" t="str">
        <f>BASKETBOL!J76</f>
        <v>66</v>
      </c>
      <c r="L221" s="211" t="str">
        <f>BASKETBOL!K76</f>
        <v>MACİT ZEREN FEN L.</v>
      </c>
      <c r="M221" s="201" t="str">
        <f>BASKETBOL!L76</f>
        <v>KUPA TÖRENİ</v>
      </c>
    </row>
    <row r="222" spans="1:13" x14ac:dyDescent="0.25">
      <c r="A222" s="49">
        <v>147</v>
      </c>
      <c r="B222" s="198">
        <f>VOLEYBOL!A304</f>
        <v>184</v>
      </c>
      <c r="C222" s="199">
        <f>VOLEYBOL!B304</f>
        <v>45638</v>
      </c>
      <c r="D222" s="200">
        <f>VOLEYBOL!C304</f>
        <v>0.39583333333333331</v>
      </c>
      <c r="E222" s="201" t="str">
        <f>VOLEYBOL!D304</f>
        <v>22 HAZİRAN S.S</v>
      </c>
      <c r="F222" s="201" t="str">
        <f>VOLEYBOL!E304</f>
        <v>VOLEYBOL</v>
      </c>
      <c r="G222" s="201" t="str">
        <f>VOLEYBOL!F304</f>
        <v>C GRB</v>
      </c>
      <c r="H222" s="202" t="str">
        <f>VOLEYBOL!G304</f>
        <v>KÜÇÜK KIZ</v>
      </c>
      <c r="I222" s="203" t="str">
        <f>VOLEYBOL!H304</f>
        <v>TÜRK TELEKOM ANADOLU İ.H.L</v>
      </c>
      <c r="J222" s="204" t="str">
        <f>VOLEYBOL!I304</f>
        <v>0</v>
      </c>
      <c r="K222" s="204" t="str">
        <f>VOLEYBOL!J304</f>
        <v>2</v>
      </c>
      <c r="L222" s="198" t="str">
        <f>VOLEYBOL!K304</f>
        <v>SERDAR ZEREN O.O</v>
      </c>
      <c r="M222" s="201">
        <f>VOLEYBOL!L304</f>
        <v>0</v>
      </c>
    </row>
    <row r="223" spans="1:13" x14ac:dyDescent="0.25">
      <c r="A223" s="49">
        <v>261</v>
      </c>
      <c r="B223" s="198">
        <f>FUTSAL!A198</f>
        <v>33</v>
      </c>
      <c r="C223" s="199">
        <f>FUTSAL!B198</f>
        <v>45638</v>
      </c>
      <c r="D223" s="200">
        <f>FUTSAL!C198</f>
        <v>0.41666666666666669</v>
      </c>
      <c r="E223" s="201" t="str">
        <f>FUTSAL!D198</f>
        <v>AMASYA S.S</v>
      </c>
      <c r="F223" s="201" t="str">
        <f>FUTSAL!E198</f>
        <v>FUTSAL</v>
      </c>
      <c r="G223" s="201" t="str">
        <f>FUTSAL!F198</f>
        <v>A GRB</v>
      </c>
      <c r="H223" s="202" t="str">
        <f>FUTSAL!G198</f>
        <v>GNÇ A KIZ</v>
      </c>
      <c r="I223" s="203" t="str">
        <f>FUTSAL!H198</f>
        <v>AMASYA SABUNCUOĞLU ŞEREFEDDİN M.T.A.L</v>
      </c>
      <c r="J223" s="204" t="str">
        <f>FUTSAL!I198</f>
        <v>0</v>
      </c>
      <c r="K223" s="204" t="str">
        <f>FUTSAL!J198</f>
        <v>6</v>
      </c>
      <c r="L223" s="198" t="str">
        <f>FUTSAL!K198</f>
        <v>TAŞOVA ŞEHİT İDRİS BOLAT A.L</v>
      </c>
      <c r="M223" s="204">
        <f>FUTSAL!L198</f>
        <v>0</v>
      </c>
    </row>
    <row r="224" spans="1:13" x14ac:dyDescent="0.25">
      <c r="A224" s="49">
        <v>138</v>
      </c>
      <c r="B224" s="198">
        <f>VOLEYBOL!A377</f>
        <v>196</v>
      </c>
      <c r="C224" s="199">
        <f>VOLEYBOL!B377</f>
        <v>45638</v>
      </c>
      <c r="D224" s="200">
        <f>VOLEYBOL!C377</f>
        <v>0.4375</v>
      </c>
      <c r="E224" s="201" t="str">
        <f>VOLEYBOL!D377</f>
        <v>22 HAZİRAN S.S</v>
      </c>
      <c r="F224" s="201" t="str">
        <f>VOLEYBOL!E377</f>
        <v>VOLEYBOL</v>
      </c>
      <c r="G224" s="201" t="str">
        <f>VOLEYBOL!F377</f>
        <v>…</v>
      </c>
      <c r="H224" s="202" t="str">
        <f>VOLEYBOL!G377</f>
        <v>KÜÇÜK ERKEK</v>
      </c>
      <c r="I224" s="203" t="str">
        <f>VOLEYBOL!H377</f>
        <v>BÜYÜK KIZILCA O.O (ÇEKİLDİ)</v>
      </c>
      <c r="J224" s="204" t="str">
        <f>VOLEYBOL!I377</f>
        <v>0</v>
      </c>
      <c r="K224" s="204" t="str">
        <f>VOLEYBOL!J377</f>
        <v>2</v>
      </c>
      <c r="L224" s="198" t="str">
        <f>VOLEYBOL!K377</f>
        <v>AMASYA VALİ HÜSEYİN POROY O.O</v>
      </c>
      <c r="M224" s="201">
        <f>VOLEYBOL!L377</f>
        <v>0</v>
      </c>
    </row>
    <row r="225" spans="1:13" x14ac:dyDescent="0.25">
      <c r="A225" s="49">
        <v>261</v>
      </c>
      <c r="B225" s="198">
        <f>FUTSAL!A199</f>
        <v>34</v>
      </c>
      <c r="C225" s="199">
        <f>FUTSAL!B199</f>
        <v>45638</v>
      </c>
      <c r="D225" s="200">
        <f>FUTSAL!C199</f>
        <v>0.45833333333333331</v>
      </c>
      <c r="E225" s="201" t="str">
        <f>FUTSAL!D199</f>
        <v>AMASYA S.S</v>
      </c>
      <c r="F225" s="201" t="str">
        <f>FUTSAL!E199</f>
        <v>FUTSAL</v>
      </c>
      <c r="G225" s="201" t="str">
        <f>FUTSAL!F199</f>
        <v>A GRB</v>
      </c>
      <c r="H225" s="202" t="str">
        <f>FUTSAL!G199</f>
        <v>GNÇ A KIZ</v>
      </c>
      <c r="I225" s="203" t="str">
        <f>FUTSAL!H199</f>
        <v>AMASYA LİSESİ</v>
      </c>
      <c r="J225" s="204" t="str">
        <f>FUTSAL!I199</f>
        <v>0</v>
      </c>
      <c r="K225" s="204" t="str">
        <f>FUTSAL!J199</f>
        <v>3</v>
      </c>
      <c r="L225" s="198" t="str">
        <f>FUTSAL!K199</f>
        <v>ŞEHİT FERHAT ERDİN S.L</v>
      </c>
      <c r="M225" s="204">
        <f>FUTSAL!L199</f>
        <v>0</v>
      </c>
    </row>
    <row r="226" spans="1:13" x14ac:dyDescent="0.25">
      <c r="A226" s="49">
        <v>74</v>
      </c>
      <c r="B226" s="198">
        <f>BASKETBOL!A82</f>
        <v>297</v>
      </c>
      <c r="C226" s="199">
        <f>BASKETBOL!B82</f>
        <v>45638</v>
      </c>
      <c r="D226" s="200">
        <f>BASKETBOL!C82</f>
        <v>0.45833333333333331</v>
      </c>
      <c r="E226" s="201" t="str">
        <f>BASKETBOL!D82</f>
        <v>HAMİT KAPLAN S.S</v>
      </c>
      <c r="F226" s="201" t="str">
        <f>BASKETBOL!E82</f>
        <v>BASKETBOL</v>
      </c>
      <c r="G226" s="201" t="str">
        <f>BASKETBOL!F82</f>
        <v>FİNAL</v>
      </c>
      <c r="H226" s="202" t="str">
        <f>BASKETBOL!G82</f>
        <v>GENÇ A ERK</v>
      </c>
      <c r="I226" s="203" t="str">
        <f>BASKETBOL!H82</f>
        <v>AMASYA ATATÜRK ANADOLU L.</v>
      </c>
      <c r="J226" s="207" t="str">
        <f>BASKETBOL!I82</f>
        <v>70</v>
      </c>
      <c r="K226" s="207" t="str">
        <f>BASKETBOL!J82</f>
        <v>45</v>
      </c>
      <c r="L226" s="198" t="str">
        <f>BASKETBOL!K82</f>
        <v>AMASYA ANADOLU L.</v>
      </c>
      <c r="M226" s="201" t="str">
        <f>BASKETBOL!L82</f>
        <v>KUPA TÖRENİ</v>
      </c>
    </row>
    <row r="227" spans="1:13" x14ac:dyDescent="0.25">
      <c r="A227" s="49">
        <v>137</v>
      </c>
      <c r="B227" s="198">
        <f>VOLEYBOL!A376</f>
        <v>195</v>
      </c>
      <c r="C227" s="199">
        <f>VOLEYBOL!B376</f>
        <v>45638</v>
      </c>
      <c r="D227" s="200">
        <f>VOLEYBOL!C376</f>
        <v>0.47916666666666669</v>
      </c>
      <c r="E227" s="201" t="str">
        <f>VOLEYBOL!D376</f>
        <v>22 HAZİRAN S.S</v>
      </c>
      <c r="F227" s="201" t="str">
        <f>VOLEYBOL!E376</f>
        <v>VOLEYBOL</v>
      </c>
      <c r="G227" s="201" t="str">
        <f>VOLEYBOL!F376</f>
        <v>…</v>
      </c>
      <c r="H227" s="202" t="str">
        <f>VOLEYBOL!G376</f>
        <v>KÜÇÜK ERKEK</v>
      </c>
      <c r="I227" s="203" t="str">
        <f>VOLEYBOL!H376</f>
        <v>ŞEYHCUİ ŞEHİT AZİZ SAĞLAM İ.H.O</v>
      </c>
      <c r="J227" s="204" t="str">
        <f>VOLEYBOL!I376</f>
        <v>1</v>
      </c>
      <c r="K227" s="204" t="str">
        <f>VOLEYBOL!J376</f>
        <v>2</v>
      </c>
      <c r="L227" s="198" t="str">
        <f>VOLEYBOL!K376</f>
        <v>MEHMET VARİNLİ O.O</v>
      </c>
      <c r="M227" s="201">
        <f>VOLEYBOL!L376</f>
        <v>0</v>
      </c>
    </row>
    <row r="228" spans="1:13" x14ac:dyDescent="0.25">
      <c r="A228" s="49">
        <v>92</v>
      </c>
      <c r="B228" s="198">
        <f>VOLEYBOL!A291</f>
        <v>178</v>
      </c>
      <c r="C228" s="199">
        <f>VOLEYBOL!B291</f>
        <v>45638</v>
      </c>
      <c r="D228" s="200">
        <f>VOLEYBOL!C291</f>
        <v>0.54166666666666663</v>
      </c>
      <c r="E228" s="201" t="str">
        <f>VOLEYBOL!D291</f>
        <v>22 HAZİRAN S.S</v>
      </c>
      <c r="F228" s="201" t="str">
        <f>VOLEYBOL!E291</f>
        <v>VOLEYBOL</v>
      </c>
      <c r="G228" s="201" t="str">
        <f>VOLEYBOL!F291</f>
        <v>B GRB</v>
      </c>
      <c r="H228" s="202" t="str">
        <f>VOLEYBOL!G291</f>
        <v>KÜÇÜK KIZ</v>
      </c>
      <c r="I228" s="203" t="str">
        <f>VOLEYBOL!H291</f>
        <v>TUĞGENERAL HİKMET AKINCI O.O</v>
      </c>
      <c r="J228" s="204" t="str">
        <f>VOLEYBOL!I291</f>
        <v>0</v>
      </c>
      <c r="K228" s="204" t="str">
        <f>VOLEYBOL!J291</f>
        <v>2</v>
      </c>
      <c r="L228" s="198" t="str">
        <f>VOLEYBOL!K291</f>
        <v>SULUOVA ŞEHİT MUSTAFA BİLGİLİ O.O</v>
      </c>
      <c r="M228" s="201" t="str">
        <f>VOLEYBOL!L291</f>
        <v>TARİH VE SAAT DEĞİŞİKLİĞİ</v>
      </c>
    </row>
    <row r="229" spans="1:13" x14ac:dyDescent="0.25">
      <c r="A229" s="49">
        <v>328</v>
      </c>
      <c r="B229" s="114">
        <f>FUTSAL!A266</f>
        <v>54</v>
      </c>
      <c r="C229" s="179">
        <f>FUTSAL!B266</f>
        <v>45639</v>
      </c>
      <c r="D229" s="180">
        <f>FUTSAL!C266</f>
        <v>0.375</v>
      </c>
      <c r="E229" s="181" t="str">
        <f>FUTSAL!D266</f>
        <v>AMASYA S.S</v>
      </c>
      <c r="F229" s="181" t="str">
        <f>FUTSAL!E266</f>
        <v>FUTSAL</v>
      </c>
      <c r="G229" s="181" t="str">
        <f>FUTSAL!F266</f>
        <v>B GRB</v>
      </c>
      <c r="H229" s="182" t="str">
        <f>FUTSAL!G266</f>
        <v>YILDIZ ERK</v>
      </c>
      <c r="I229" s="183" t="str">
        <f>FUTSAL!H266</f>
        <v>ÖZEL AMASYA KUTLUBEY KOLEJİ O.O</v>
      </c>
      <c r="J229" s="184">
        <f>FUTSAL!I266</f>
        <v>0</v>
      </c>
      <c r="K229" s="184">
        <f>FUTSAL!J266</f>
        <v>0</v>
      </c>
      <c r="L229" s="114" t="str">
        <f>FUTSAL!K266</f>
        <v>SULUOVA 15 TEMMUZ MİLLİ İRADE İ.H.O (ÇEKİLDİ)</v>
      </c>
      <c r="M229" s="181" t="str">
        <f>FUTSAL!L266</f>
        <v>……….</v>
      </c>
    </row>
    <row r="230" spans="1:13" x14ac:dyDescent="0.25">
      <c r="A230" s="49">
        <v>329</v>
      </c>
      <c r="B230" s="198">
        <f>FUTSAL!A298</f>
        <v>69</v>
      </c>
      <c r="C230" s="199">
        <f>FUTSAL!B298</f>
        <v>45639</v>
      </c>
      <c r="D230" s="200">
        <f>FUTSAL!C298</f>
        <v>0.375</v>
      </c>
      <c r="E230" s="201" t="str">
        <f>FUTSAL!D298</f>
        <v>MERZİFON S.S</v>
      </c>
      <c r="F230" s="201" t="str">
        <f>FUTSAL!E298</f>
        <v>FUTSAL</v>
      </c>
      <c r="G230" s="201" t="str">
        <f>FUTSAL!F298</f>
        <v>D GRB</v>
      </c>
      <c r="H230" s="202" t="str">
        <f>FUTSAL!G298</f>
        <v>YILDIZ ERK</v>
      </c>
      <c r="I230" s="203" t="str">
        <f>FUTSAL!H298</f>
        <v>MERZİFON ŞEHİT KUBİLAY ER İ.H.O</v>
      </c>
      <c r="J230" s="204" t="str">
        <f>FUTSAL!I298</f>
        <v>4</v>
      </c>
      <c r="K230" s="204" t="str">
        <f>FUTSAL!J298</f>
        <v>4</v>
      </c>
      <c r="L230" s="198" t="str">
        <f>FUTSAL!K298</f>
        <v>ŞEHİT BİNBAŞI ARSLAN KULAKSIZ O.O</v>
      </c>
      <c r="M230" s="201" t="str">
        <f>FUTSAL!L298</f>
        <v>2-0 PENALTILARDA Ş.KUBİLAY ER GALİP</v>
      </c>
    </row>
    <row r="231" spans="1:13" x14ac:dyDescent="0.25">
      <c r="A231" s="49">
        <v>33</v>
      </c>
      <c r="B231" s="198">
        <f>VOLEYBOL!A105</f>
        <v>270</v>
      </c>
      <c r="C231" s="199">
        <f>VOLEYBOL!B105</f>
        <v>45639</v>
      </c>
      <c r="D231" s="200">
        <f>VOLEYBOL!C105</f>
        <v>0.39583333333333331</v>
      </c>
      <c r="E231" s="201" t="str">
        <f>VOLEYBOL!D105</f>
        <v>HAMİT KAPLAN S.S</v>
      </c>
      <c r="F231" s="201" t="str">
        <f>VOLEYBOL!E105</f>
        <v>VOLEYBOL</v>
      </c>
      <c r="G231" s="201" t="str">
        <f>VOLEYBOL!F105</f>
        <v>Ç.F</v>
      </c>
      <c r="H231" s="202" t="str">
        <f>VOLEYBOL!G105</f>
        <v>GNÇ A KIZ</v>
      </c>
      <c r="I231" s="203" t="str">
        <f>VOLEYBOL!H105</f>
        <v>AMASYA LİSESİ</v>
      </c>
      <c r="J231" s="204" t="str">
        <f>VOLEYBOL!I105</f>
        <v>2</v>
      </c>
      <c r="K231" s="204" t="str">
        <f>VOLEYBOL!J105</f>
        <v>3</v>
      </c>
      <c r="L231" s="198" t="str">
        <f>VOLEYBOL!K105</f>
        <v>MERZİFON İRFANLI A.L</v>
      </c>
      <c r="M231" s="201">
        <f>VOLEYBOL!L105</f>
        <v>0</v>
      </c>
    </row>
    <row r="232" spans="1:13" x14ac:dyDescent="0.25">
      <c r="A232" s="49">
        <v>342</v>
      </c>
      <c r="B232" s="198">
        <f>FUTSAL!A281</f>
        <v>60</v>
      </c>
      <c r="C232" s="199">
        <f>FUTSAL!B281</f>
        <v>45639</v>
      </c>
      <c r="D232" s="200">
        <f>FUTSAL!C281</f>
        <v>0.41666666666666669</v>
      </c>
      <c r="E232" s="201" t="str">
        <f>FUTSAL!D281</f>
        <v>AMASYA S.S</v>
      </c>
      <c r="F232" s="201" t="str">
        <f>FUTSAL!E281</f>
        <v>FUTSAL</v>
      </c>
      <c r="G232" s="201" t="str">
        <f>FUTSAL!F281</f>
        <v>C GRB</v>
      </c>
      <c r="H232" s="202" t="str">
        <f>FUTSAL!G281</f>
        <v>YILDIZ ERK</v>
      </c>
      <c r="I232" s="203" t="str">
        <f>FUTSAL!H281</f>
        <v>AMASYA CUMHURİYET O.O</v>
      </c>
      <c r="J232" s="204" t="str">
        <f>FUTSAL!I281</f>
        <v>4</v>
      </c>
      <c r="K232" s="204" t="str">
        <f>FUTSAL!J281</f>
        <v>10</v>
      </c>
      <c r="L232" s="198" t="str">
        <f>FUTSAL!K281</f>
        <v>SERDAR ZEREN O.O</v>
      </c>
      <c r="M232" s="201">
        <f>FUTSAL!L281</f>
        <v>0</v>
      </c>
    </row>
    <row r="233" spans="1:13" x14ac:dyDescent="0.25">
      <c r="A233" s="49">
        <v>330</v>
      </c>
      <c r="B233" s="198">
        <f>FUTSAL!A299</f>
        <v>70</v>
      </c>
      <c r="C233" s="199">
        <f>FUTSAL!B299</f>
        <v>45639</v>
      </c>
      <c r="D233" s="200">
        <f>FUTSAL!C299</f>
        <v>0.41666666666666669</v>
      </c>
      <c r="E233" s="201" t="str">
        <f>FUTSAL!D299</f>
        <v>MERZİFON S.S</v>
      </c>
      <c r="F233" s="201" t="str">
        <f>FUTSAL!E299</f>
        <v>FUTSAL</v>
      </c>
      <c r="G233" s="201" t="str">
        <f>FUTSAL!F299</f>
        <v>D GRB</v>
      </c>
      <c r="H233" s="202" t="str">
        <f>FUTSAL!G299</f>
        <v>YILDIZ ERK</v>
      </c>
      <c r="I233" s="203" t="str">
        <f>FUTSAL!H299</f>
        <v>MERZİFON NAMIK KEMAL O.O</v>
      </c>
      <c r="J233" s="204" t="str">
        <f>FUTSAL!I299</f>
        <v>3</v>
      </c>
      <c r="K233" s="204" t="str">
        <f>FUTSAL!J299</f>
        <v>1</v>
      </c>
      <c r="L233" s="198" t="str">
        <f>FUTSAL!K299</f>
        <v>MERZİFON GAZİ O.O</v>
      </c>
      <c r="M233" s="201">
        <f>FUTSAL!L299</f>
        <v>0</v>
      </c>
    </row>
    <row r="234" spans="1:13" x14ac:dyDescent="0.25">
      <c r="A234" s="49">
        <v>242</v>
      </c>
      <c r="B234" s="114">
        <f>FUTSAL!A252</f>
        <v>48</v>
      </c>
      <c r="C234" s="179">
        <f>FUTSAL!B252</f>
        <v>45639</v>
      </c>
      <c r="D234" s="180">
        <f>FUTSAL!C252</f>
        <v>0.45833333333333331</v>
      </c>
      <c r="E234" s="181" t="str">
        <f>FUTSAL!D252</f>
        <v>AMASYA S.S</v>
      </c>
      <c r="F234" s="181" t="str">
        <f>FUTSAL!E252</f>
        <v>FUTSAL</v>
      </c>
      <c r="G234" s="181" t="str">
        <f>FUTSAL!F252</f>
        <v>A GRB</v>
      </c>
      <c r="H234" s="182" t="str">
        <f>FUTSAL!G252</f>
        <v>YILDIZ ERK</v>
      </c>
      <c r="I234" s="183" t="str">
        <f>FUTSAL!H252</f>
        <v>OVASARAY O.O (ÇEKİLDİ)</v>
      </c>
      <c r="J234" s="184" t="str">
        <f>FUTSAL!I252</f>
        <v>0</v>
      </c>
      <c r="K234" s="184" t="str">
        <f>FUTSAL!J252</f>
        <v>5</v>
      </c>
      <c r="L234" s="114" t="str">
        <f>FUTSAL!K252</f>
        <v>PLEVNE O.O</v>
      </c>
      <c r="M234" s="181" t="str">
        <f>FUTSAL!L252</f>
        <v>HÜKMEN</v>
      </c>
    </row>
    <row r="235" spans="1:13" x14ac:dyDescent="0.25">
      <c r="A235" s="49">
        <v>31</v>
      </c>
      <c r="B235" s="198">
        <f>VOLEYBOL!A106</f>
        <v>271</v>
      </c>
      <c r="C235" s="199">
        <f>VOLEYBOL!B106</f>
        <v>45639</v>
      </c>
      <c r="D235" s="200">
        <f>VOLEYBOL!C106</f>
        <v>0.45833333333333331</v>
      </c>
      <c r="E235" s="201" t="str">
        <f>VOLEYBOL!D106</f>
        <v>HAMİT KAPLAN S.S</v>
      </c>
      <c r="F235" s="201" t="str">
        <f>VOLEYBOL!E106</f>
        <v>VOLEYBOL</v>
      </c>
      <c r="G235" s="201" t="str">
        <f>VOLEYBOL!F106</f>
        <v>Ç.F</v>
      </c>
      <c r="H235" s="202" t="str">
        <f>VOLEYBOL!G106</f>
        <v>GNÇ A KIZ</v>
      </c>
      <c r="I235" s="203" t="str">
        <f>VOLEYBOL!H106</f>
        <v>AMASYA SABUNCUOĞLU ŞEREFEDDİN M.T.A.L</v>
      </c>
      <c r="J235" s="204" t="str">
        <f>VOLEYBOL!I106</f>
        <v>0</v>
      </c>
      <c r="K235" s="204" t="str">
        <f>VOLEYBOL!J106</f>
        <v>3</v>
      </c>
      <c r="L235" s="198" t="str">
        <f>VOLEYBOL!K106</f>
        <v>HAMAMÖZÜ ADİL CANDEMİR A.L</v>
      </c>
      <c r="M235" s="201" t="str">
        <f>VOLEYBOL!L106</f>
        <v>……….</v>
      </c>
    </row>
    <row r="236" spans="1:13" x14ac:dyDescent="0.25">
      <c r="A236" s="49">
        <v>261</v>
      </c>
      <c r="B236" s="198">
        <f>FUTSAL!A213</f>
        <v>40</v>
      </c>
      <c r="C236" s="199">
        <f>FUTSAL!B213</f>
        <v>45639</v>
      </c>
      <c r="D236" s="200">
        <f>FUTSAL!C213</f>
        <v>0.45833333333333331</v>
      </c>
      <c r="E236" s="201" t="str">
        <f>FUTSAL!D213</f>
        <v>MERZİFON S.S</v>
      </c>
      <c r="F236" s="201" t="str">
        <f>FUTSAL!E213</f>
        <v>FUTSAL</v>
      </c>
      <c r="G236" s="201" t="str">
        <f>FUTSAL!F213</f>
        <v>B GRB</v>
      </c>
      <c r="H236" s="202" t="str">
        <f>FUTSAL!G213</f>
        <v>GNÇ A KIZ</v>
      </c>
      <c r="I236" s="203" t="str">
        <f>FUTSAL!H213</f>
        <v>SULUOVA ŞEHİT METEHAN ATMACA A.L</v>
      </c>
      <c r="J236" s="204" t="str">
        <f>FUTSAL!I213</f>
        <v>6</v>
      </c>
      <c r="K236" s="204" t="str">
        <f>FUTSAL!J213</f>
        <v>0</v>
      </c>
      <c r="L236" s="198" t="str">
        <f>FUTSAL!K213</f>
        <v>SULUOVA KIZ M.T.A.L</v>
      </c>
      <c r="M236" s="204" t="str">
        <f>FUTSAL!L213</f>
        <v>TARİH VE SAAT DEĞİŞİKLİĞİ</v>
      </c>
    </row>
    <row r="237" spans="1:13" x14ac:dyDescent="0.25">
      <c r="A237" s="49">
        <v>450</v>
      </c>
      <c r="B237" s="198">
        <f>FUTBOL!A34</f>
        <v>92</v>
      </c>
      <c r="C237" s="199">
        <f>FUTBOL!B34</f>
        <v>45639</v>
      </c>
      <c r="D237" s="200">
        <f>FUTBOL!C34</f>
        <v>0.54166666666666663</v>
      </c>
      <c r="E237" s="201" t="str">
        <f>FUTBOL!D34</f>
        <v>MERZİFON SENTETİK SAHA</v>
      </c>
      <c r="F237" s="201" t="str">
        <f>FUTBOL!E34</f>
        <v>FUTBOL</v>
      </c>
      <c r="G237" s="201" t="str">
        <f>FUTBOL!F34</f>
        <v>A GRB</v>
      </c>
      <c r="H237" s="202" t="str">
        <f>FUTBOL!G34</f>
        <v>GNÇ A ERK</v>
      </c>
      <c r="I237" s="203" t="str">
        <f>FUTBOL!H34</f>
        <v>MERZİFON ABİDEHATUN A.L</v>
      </c>
      <c r="J237" s="204" t="str">
        <f>FUTBOL!I34</f>
        <v>2</v>
      </c>
      <c r="K237" s="204" t="str">
        <f>FUTBOL!J34</f>
        <v>2</v>
      </c>
      <c r="L237" s="198" t="str">
        <f>FUTBOL!K34</f>
        <v>MERZİFON İRFANLI A.L</v>
      </c>
      <c r="M237" s="201" t="str">
        <f>FUTBOL!L34</f>
        <v>TARİH VE SAAT DEĞİŞİKLİĞİ KUPA TÖRENİ 7-6 PENALTILARDA ABİDEHATUN GALİP</v>
      </c>
    </row>
    <row r="238" spans="1:13" x14ac:dyDescent="0.25">
      <c r="A238" s="49">
        <v>32</v>
      </c>
      <c r="B238" s="198">
        <f>VOLEYBOL!A107</f>
        <v>272</v>
      </c>
      <c r="C238" s="199">
        <f>VOLEYBOL!B107</f>
        <v>45639</v>
      </c>
      <c r="D238" s="200">
        <f>VOLEYBOL!C107</f>
        <v>0.54166666666666663</v>
      </c>
      <c r="E238" s="201" t="str">
        <f>VOLEYBOL!D107</f>
        <v>HAMİT KAPLAN S.S</v>
      </c>
      <c r="F238" s="201" t="str">
        <f>VOLEYBOL!E107</f>
        <v>VOLEYBOL</v>
      </c>
      <c r="G238" s="201" t="str">
        <f>VOLEYBOL!F107</f>
        <v>Ç.F</v>
      </c>
      <c r="H238" s="202" t="str">
        <f>VOLEYBOL!G107</f>
        <v>GNÇ A KIZ</v>
      </c>
      <c r="I238" s="203" t="str">
        <f>VOLEYBOL!H107</f>
        <v>MERZİFON ABİDE HATUN A.L</v>
      </c>
      <c r="J238" s="204" t="str">
        <f>VOLEYBOL!I107</f>
        <v>3</v>
      </c>
      <c r="K238" s="204" t="str">
        <f>VOLEYBOL!J107</f>
        <v>0</v>
      </c>
      <c r="L238" s="198" t="str">
        <f>VOLEYBOL!K107</f>
        <v>KUTLUBEY KOLEJİ</v>
      </c>
      <c r="M238" s="201" t="str">
        <f>VOLEYBOL!L107</f>
        <v>……….</v>
      </c>
    </row>
    <row r="239" spans="1:13" x14ac:dyDescent="0.25">
      <c r="A239" s="49">
        <v>449</v>
      </c>
      <c r="B239" s="198">
        <f>FUTBOL!A33</f>
        <v>91</v>
      </c>
      <c r="C239" s="199">
        <f>FUTBOL!B33</f>
        <v>45639</v>
      </c>
      <c r="D239" s="200">
        <f>FUTBOL!C33</f>
        <v>0.5625</v>
      </c>
      <c r="E239" s="201" t="str">
        <f>FUTBOL!D33</f>
        <v>AMASYA BEL. 2NOLU SENTETİK SAHA</v>
      </c>
      <c r="F239" s="201" t="str">
        <f>FUTBOL!E33</f>
        <v>FUTBOL</v>
      </c>
      <c r="G239" s="201" t="str">
        <f>FUTBOL!F33</f>
        <v>A GRB</v>
      </c>
      <c r="H239" s="202" t="str">
        <f>FUTBOL!G33</f>
        <v>GNÇ A ERK</v>
      </c>
      <c r="I239" s="203" t="str">
        <f>FUTBOL!H33</f>
        <v>ŞEHİT FERHAT ERDİN S.L</v>
      </c>
      <c r="J239" s="204" t="str">
        <f>FUTBOL!I33</f>
        <v>5</v>
      </c>
      <c r="K239" s="204" t="str">
        <f>FUTBOL!J33</f>
        <v>1</v>
      </c>
      <c r="L239" s="198" t="str">
        <f>FUTBOL!K33</f>
        <v>SULUOVA ŞEHİT OSMAN KARAKUŞ İ.H.L</v>
      </c>
      <c r="M239" s="204" t="str">
        <f>FUTBOL!L33</f>
        <v>TARİH VE SAAT DEĞİŞİKLİĞİ KUPA TÖRENİ</v>
      </c>
    </row>
    <row r="240" spans="1:13" x14ac:dyDescent="0.25">
      <c r="A240" s="49">
        <v>190</v>
      </c>
      <c r="B240" s="114">
        <f>BASKETBOL!A152</f>
        <v>224</v>
      </c>
      <c r="C240" s="179">
        <f>BASKETBOL!B152</f>
        <v>45642</v>
      </c>
      <c r="D240" s="180">
        <f>BASKETBOL!C152</f>
        <v>0.39583333333333331</v>
      </c>
      <c r="E240" s="181" t="str">
        <f>BASKETBOL!D152</f>
        <v>MERZİFON S.S</v>
      </c>
      <c r="F240" s="181" t="str">
        <f>BASKETBOL!E152</f>
        <v>BASKETBOL</v>
      </c>
      <c r="G240" s="181" t="str">
        <f>BASKETBOL!F152</f>
        <v>…</v>
      </c>
      <c r="H240" s="182" t="str">
        <f>BASKETBOL!G152</f>
        <v>YILDIZ KIZ</v>
      </c>
      <c r="I240" s="183" t="str">
        <f>BASKETBOL!H152</f>
        <v>ŞEHİT BİNBAŞI ARSLAN KULAKSIZ O.O (ÇEKİLDİ)</v>
      </c>
      <c r="J240" s="184">
        <f>BASKETBOL!I152</f>
        <v>0</v>
      </c>
      <c r="K240" s="184">
        <f>BASKETBOL!J152</f>
        <v>0</v>
      </c>
      <c r="L240" s="114" t="str">
        <f>BASKETBOL!K152</f>
        <v>MERZİFON VALİ HÜSEYİN POROY O.O</v>
      </c>
      <c r="M240" s="181">
        <f>BASKETBOL!L152</f>
        <v>0</v>
      </c>
    </row>
    <row r="241" spans="1:13" x14ac:dyDescent="0.25">
      <c r="A241" s="49">
        <v>339</v>
      </c>
      <c r="B241" s="198">
        <f>FUTSAL!A353</f>
        <v>76</v>
      </c>
      <c r="C241" s="199">
        <f>FUTSAL!B353</f>
        <v>45642</v>
      </c>
      <c r="D241" s="200">
        <f>FUTSAL!C353</f>
        <v>0.41666666666666669</v>
      </c>
      <c r="E241" s="201" t="str">
        <f>FUTSAL!D353</f>
        <v>AMASYA S.S</v>
      </c>
      <c r="F241" s="201" t="str">
        <f>FUTSAL!E353</f>
        <v>FUTSAL</v>
      </c>
      <c r="G241" s="201" t="str">
        <f>FUTSAL!F353</f>
        <v>A GRB</v>
      </c>
      <c r="H241" s="202" t="str">
        <f>FUTSAL!G353</f>
        <v>YILDIZ KIZ</v>
      </c>
      <c r="I241" s="203" t="str">
        <f>FUTSAL!H353</f>
        <v>AMASYA GAZİ O.O</v>
      </c>
      <c r="J241" s="204" t="str">
        <f>FUTSAL!I353</f>
        <v>2</v>
      </c>
      <c r="K241" s="204" t="str">
        <f>FUTSAL!J353</f>
        <v>4</v>
      </c>
      <c r="L241" s="198" t="str">
        <f>FUTSAL!K353</f>
        <v>ABDURRAHMAN KAMİL O.O</v>
      </c>
      <c r="M241" s="201">
        <f>FUTSAL!L353</f>
        <v>0</v>
      </c>
    </row>
    <row r="242" spans="1:13" x14ac:dyDescent="0.25">
      <c r="A242" s="49">
        <v>42</v>
      </c>
      <c r="B242" s="198">
        <f>VOLEYBOL!A117</f>
        <v>275</v>
      </c>
      <c r="C242" s="199">
        <f>VOLEYBOL!B117</f>
        <v>45642</v>
      </c>
      <c r="D242" s="200">
        <f>VOLEYBOL!C117</f>
        <v>0.41666666666666669</v>
      </c>
      <c r="E242" s="201" t="str">
        <f>VOLEYBOL!D117</f>
        <v>HAMİT KAPLAN S.S</v>
      </c>
      <c r="F242" s="201" t="str">
        <f>VOLEYBOL!E117</f>
        <v>VOLEYBOL</v>
      </c>
      <c r="G242" s="201" t="str">
        <f>VOLEYBOL!F117</f>
        <v>YRF 2</v>
      </c>
      <c r="H242" s="202" t="str">
        <f>VOLEYBOL!G117</f>
        <v>GNÇ A KIZ</v>
      </c>
      <c r="I242" s="203" t="str">
        <f>VOLEYBOL!H117</f>
        <v>MERZİFON ABİDE HATUN A.L</v>
      </c>
      <c r="J242" s="204" t="str">
        <f>VOLEYBOL!I117</f>
        <v>2</v>
      </c>
      <c r="K242" s="204" t="str">
        <f>VOLEYBOL!J117</f>
        <v>3</v>
      </c>
      <c r="L242" s="198" t="str">
        <f>VOLEYBOL!K117</f>
        <v>SULUOVA ŞEHİT HÜSEYİN KAVAKLI F.L</v>
      </c>
      <c r="M242" s="201" t="str">
        <f>VOLEYBOL!L117</f>
        <v>SAAT DEĞİŞİKLİĞİ</v>
      </c>
    </row>
    <row r="243" spans="1:13" x14ac:dyDescent="0.25">
      <c r="A243" s="49">
        <v>338</v>
      </c>
      <c r="B243" s="198">
        <f>FUTSAL!A352</f>
        <v>75</v>
      </c>
      <c r="C243" s="199">
        <f>FUTSAL!B352</f>
        <v>45642</v>
      </c>
      <c r="D243" s="200">
        <f>FUTSAL!C352</f>
        <v>0.45833333333333331</v>
      </c>
      <c r="E243" s="201" t="str">
        <f>FUTSAL!D352</f>
        <v>AMASYA S.S</v>
      </c>
      <c r="F243" s="201" t="str">
        <f>FUTSAL!E352</f>
        <v>FUTSAL</v>
      </c>
      <c r="G243" s="201" t="str">
        <f>FUTSAL!F352</f>
        <v>A GRB</v>
      </c>
      <c r="H243" s="202" t="str">
        <f>FUTSAL!G352</f>
        <v>YILDIZ KIZ</v>
      </c>
      <c r="I243" s="203" t="str">
        <f>FUTSAL!H352</f>
        <v>AMASYA MÜFTÜ MEHMET TEVFİK O.O</v>
      </c>
      <c r="J243" s="204" t="str">
        <f>FUTSAL!I352</f>
        <v>0</v>
      </c>
      <c r="K243" s="204" t="str">
        <f>FUTSAL!J352</f>
        <v>2</v>
      </c>
      <c r="L243" s="198" t="str">
        <f>FUTSAL!K352</f>
        <v>OVASARAY O.O</v>
      </c>
      <c r="M243" s="201" t="str">
        <f>FUTSAL!L352</f>
        <v>SAAT DEĞİŞİKLİĞİ</v>
      </c>
    </row>
    <row r="244" spans="1:13" x14ac:dyDescent="0.25">
      <c r="A244" s="49">
        <v>208</v>
      </c>
      <c r="B244" s="198">
        <f>BASKETBOL!A153</f>
        <v>225</v>
      </c>
      <c r="C244" s="199">
        <f>BASKETBOL!B153</f>
        <v>45642</v>
      </c>
      <c r="D244" s="200">
        <f>BASKETBOL!C153</f>
        <v>0.45833333333333331</v>
      </c>
      <c r="E244" s="201" t="str">
        <f>BASKETBOL!D153</f>
        <v>MERZİFON S.S</v>
      </c>
      <c r="F244" s="201" t="str">
        <f>BASKETBOL!E153</f>
        <v>BASKETBOL</v>
      </c>
      <c r="G244" s="201" t="str">
        <f>BASKETBOL!F153</f>
        <v>…</v>
      </c>
      <c r="H244" s="202" t="str">
        <f>BASKETBOL!G153</f>
        <v>YILDIZ KIZ</v>
      </c>
      <c r="I244" s="203" t="str">
        <f>BASKETBOL!H153</f>
        <v>MERZİFON NAMIK KEMAL O.O</v>
      </c>
      <c r="J244" s="204" t="str">
        <f>BASKETBOL!I153</f>
        <v>39</v>
      </c>
      <c r="K244" s="204" t="str">
        <f>BASKETBOL!J153</f>
        <v>20</v>
      </c>
      <c r="L244" s="198" t="str">
        <f>BASKETBOL!K153</f>
        <v>MERZİFON GAZİ O.O</v>
      </c>
      <c r="M244" s="204">
        <f>BASKETBOL!L153</f>
        <v>0</v>
      </c>
    </row>
    <row r="245" spans="1:13" x14ac:dyDescent="0.25">
      <c r="A245" s="49">
        <v>41</v>
      </c>
      <c r="B245" s="198">
        <f>VOLEYBOL!A116</f>
        <v>274</v>
      </c>
      <c r="C245" s="199">
        <f>VOLEYBOL!B116</f>
        <v>45642</v>
      </c>
      <c r="D245" s="200">
        <f>VOLEYBOL!C116</f>
        <v>0.47916666666666669</v>
      </c>
      <c r="E245" s="201" t="str">
        <f>VOLEYBOL!D116</f>
        <v>HAMİT KAPLAN S.S</v>
      </c>
      <c r="F245" s="201" t="str">
        <f>VOLEYBOL!E116</f>
        <v>VOLEYBOL</v>
      </c>
      <c r="G245" s="201" t="str">
        <f>VOLEYBOL!F116</f>
        <v xml:space="preserve">YRF 1 </v>
      </c>
      <c r="H245" s="202" t="str">
        <f>VOLEYBOL!G116</f>
        <v>GNÇ A KIZ</v>
      </c>
      <c r="I245" s="203" t="str">
        <f>VOLEYBOL!H116</f>
        <v>MERZİFON İRFANLI A.L</v>
      </c>
      <c r="J245" s="204" t="str">
        <f>VOLEYBOL!I116</f>
        <v>0</v>
      </c>
      <c r="K245" s="204" t="str">
        <f>VOLEYBOL!J116</f>
        <v>3</v>
      </c>
      <c r="L245" s="198" t="str">
        <f>VOLEYBOL!K116</f>
        <v>HAMAMÖZÜ ADİL CANDEMİR A.L GALİBİ</v>
      </c>
      <c r="M245" s="201" t="str">
        <f>VOLEYBOL!L116</f>
        <v>SAAT DEĞİŞİKLİĞİ</v>
      </c>
    </row>
    <row r="246" spans="1:13" x14ac:dyDescent="0.25">
      <c r="A246" s="49">
        <v>207</v>
      </c>
      <c r="B246" s="198">
        <f>BASKETBOL!A120</f>
        <v>223</v>
      </c>
      <c r="C246" s="199">
        <f>BASKETBOL!B120</f>
        <v>45642</v>
      </c>
      <c r="D246" s="200">
        <f>BASKETBOL!C120</f>
        <v>0.54166666666666663</v>
      </c>
      <c r="E246" s="201" t="str">
        <f>BASKETBOL!D120</f>
        <v>MERZİFON S.S</v>
      </c>
      <c r="F246" s="201" t="str">
        <f>BASKETBOL!E120</f>
        <v>BASKETBOL</v>
      </c>
      <c r="G246" s="201" t="str">
        <f>BASKETBOL!F120</f>
        <v>B GRB</v>
      </c>
      <c r="H246" s="202" t="str">
        <f>BASKETBOL!G120</f>
        <v>YILDIZ ERK</v>
      </c>
      <c r="I246" s="203" t="str">
        <f>BASKETBOL!H120</f>
        <v>MERZİFON GAZİ O.O</v>
      </c>
      <c r="J246" s="207" t="str">
        <f>BASKETBOL!I120</f>
        <v>49</v>
      </c>
      <c r="K246" s="207" t="str">
        <f>BASKETBOL!J120</f>
        <v>27</v>
      </c>
      <c r="L246" s="198" t="str">
        <f>BASKETBOL!K120</f>
        <v>MERZİFON VALİ HÜSEYİN POROY O.O</v>
      </c>
      <c r="M246" s="204">
        <f>BASKETBOL!L120</f>
        <v>0</v>
      </c>
    </row>
    <row r="247" spans="1:13" x14ac:dyDescent="0.25">
      <c r="A247" s="49">
        <v>185</v>
      </c>
      <c r="B247" s="198">
        <f>FUTSAL!A118</f>
        <v>19</v>
      </c>
      <c r="C247" s="199">
        <f>FUTSAL!B118</f>
        <v>45643</v>
      </c>
      <c r="D247" s="200">
        <f>FUTSAL!C118</f>
        <v>0.375</v>
      </c>
      <c r="E247" s="201" t="str">
        <f>FUTSAL!D118</f>
        <v>MERZİFON S.S</v>
      </c>
      <c r="F247" s="201" t="str">
        <f>FUTSAL!E118</f>
        <v>FUTSAL</v>
      </c>
      <c r="G247" s="201" t="str">
        <f>FUTSAL!F118</f>
        <v>E GRB</v>
      </c>
      <c r="H247" s="202" t="str">
        <f>FUTSAL!G118</f>
        <v>GNÇ A ERK</v>
      </c>
      <c r="I247" s="203" t="str">
        <f>FUTSAL!H118</f>
        <v>ÖZEL MERZİFON AKADEMİ A.L (ÇEKİLDİ)</v>
      </c>
      <c r="J247" s="204" t="str">
        <f>FUTSAL!I118</f>
        <v>0</v>
      </c>
      <c r="K247" s="204" t="str">
        <f>FUTSAL!J118</f>
        <v>15</v>
      </c>
      <c r="L247" s="198" t="str">
        <f>FUTSAL!K118</f>
        <v>SULUOVA ŞEHİT METEHAN ATMACA A.L</v>
      </c>
      <c r="M247" s="201" t="str">
        <f>FUTSAL!L118</f>
        <v>……….</v>
      </c>
    </row>
    <row r="248" spans="1:13" x14ac:dyDescent="0.25">
      <c r="A248" s="49">
        <v>156</v>
      </c>
      <c r="B248" s="198">
        <f>BASKETBOL!A109</f>
        <v>217</v>
      </c>
      <c r="C248" s="199">
        <f>BASKETBOL!B109</f>
        <v>45643</v>
      </c>
      <c r="D248" s="200">
        <f>BASKETBOL!C109</f>
        <v>0.39583333333333331</v>
      </c>
      <c r="E248" s="201" t="str">
        <f>BASKETBOL!D109</f>
        <v>HAMİT KAPLAN S.S</v>
      </c>
      <c r="F248" s="201" t="str">
        <f>BASKETBOL!E109</f>
        <v>BASKETBOL</v>
      </c>
      <c r="G248" s="201" t="str">
        <f>BASKETBOL!F109</f>
        <v>A GRB</v>
      </c>
      <c r="H248" s="202" t="str">
        <f>BASKETBOL!G109</f>
        <v>YILDIZ ERK</v>
      </c>
      <c r="I248" s="203" t="str">
        <f>BASKETBOL!H109</f>
        <v>ABDURRAHMAN KAMİL O.O</v>
      </c>
      <c r="J248" s="204" t="str">
        <f>BASKETBOL!I109</f>
        <v>81</v>
      </c>
      <c r="K248" s="204" t="str">
        <f>BASKETBOL!J109</f>
        <v>29</v>
      </c>
      <c r="L248" s="198" t="str">
        <f>BASKETBOL!K109</f>
        <v>ÖZEL AMASYA KUTLUBEY KOLEJİ O.O</v>
      </c>
      <c r="M248" s="201">
        <f>BASKETBOL!L109</f>
        <v>0</v>
      </c>
    </row>
    <row r="249" spans="1:13" x14ac:dyDescent="0.25">
      <c r="A249" s="49">
        <v>179</v>
      </c>
      <c r="B249" s="198">
        <f>FUTSAL!A107</f>
        <v>16</v>
      </c>
      <c r="C249" s="199">
        <f>FUTSAL!B107</f>
        <v>45643</v>
      </c>
      <c r="D249" s="200">
        <f>FUTSAL!C107</f>
        <v>0.41666666666666669</v>
      </c>
      <c r="E249" s="201" t="str">
        <f>FUTSAL!D107</f>
        <v>TAŞOVA S.S</v>
      </c>
      <c r="F249" s="201" t="str">
        <f>FUTSAL!E107</f>
        <v>FUTSAL</v>
      </c>
      <c r="G249" s="201" t="str">
        <f>FUTSAL!F107</f>
        <v>D GRB</v>
      </c>
      <c r="H249" s="202" t="str">
        <f>FUTSAL!G107</f>
        <v>GNÇ A ERK</v>
      </c>
      <c r="I249" s="203" t="str">
        <f>FUTSAL!H107</f>
        <v>TAŞOVA ŞEHİT ORHAN GÜLMEZ Ç.P.A.L</v>
      </c>
      <c r="J249" s="204" t="str">
        <f>FUTSAL!I107</f>
        <v>1</v>
      </c>
      <c r="K249" s="204" t="str">
        <f>FUTSAL!J107</f>
        <v>5</v>
      </c>
      <c r="L249" s="198" t="str">
        <f>FUTSAL!K107</f>
        <v>TAŞOVA ŞEHİT İDRİS BOLAT A.L</v>
      </c>
      <c r="M249" s="201">
        <f>FUTSAL!L107</f>
        <v>0</v>
      </c>
    </row>
    <row r="250" spans="1:13" x14ac:dyDescent="0.25">
      <c r="A250" s="49">
        <v>146</v>
      </c>
      <c r="B250" s="198">
        <f>VOLEYBOL!A293</f>
        <v>180</v>
      </c>
      <c r="C250" s="199">
        <f>VOLEYBOL!B293</f>
        <v>45643</v>
      </c>
      <c r="D250" s="200">
        <f>VOLEYBOL!C293</f>
        <v>0.41666666666666669</v>
      </c>
      <c r="E250" s="201" t="str">
        <f>VOLEYBOL!D293</f>
        <v>22 HAZİRAN S.S</v>
      </c>
      <c r="F250" s="201" t="str">
        <f>VOLEYBOL!E293</f>
        <v>VOLEYBOL</v>
      </c>
      <c r="G250" s="201" t="str">
        <f>VOLEYBOL!F293</f>
        <v>B GRB</v>
      </c>
      <c r="H250" s="202" t="str">
        <f>VOLEYBOL!G293</f>
        <v>KÜÇÜK KIZ</v>
      </c>
      <c r="I250" s="203" t="str">
        <f>VOLEYBOL!H293</f>
        <v>MEHMET VARİNLİ O.O</v>
      </c>
      <c r="J250" s="204" t="str">
        <f>VOLEYBOL!I293</f>
        <v>0</v>
      </c>
      <c r="K250" s="204" t="str">
        <f>VOLEYBOL!J293</f>
        <v>2</v>
      </c>
      <c r="L250" s="198" t="str">
        <f>VOLEYBOL!K293</f>
        <v>TUĞGENERAL HİKMET AKINCI O.O</v>
      </c>
      <c r="M250" s="201">
        <f>VOLEYBOL!L293</f>
        <v>0</v>
      </c>
    </row>
    <row r="251" spans="1:13" x14ac:dyDescent="0.25">
      <c r="A251" s="49">
        <v>342</v>
      </c>
      <c r="B251" s="198">
        <f>FUTSAL!A283</f>
        <v>62</v>
      </c>
      <c r="C251" s="199">
        <f>FUTSAL!B283</f>
        <v>45643</v>
      </c>
      <c r="D251" s="200">
        <f>FUTSAL!C283</f>
        <v>0.41666666666666669</v>
      </c>
      <c r="E251" s="201" t="str">
        <f>FUTSAL!D283</f>
        <v>AMASYA S.S</v>
      </c>
      <c r="F251" s="201" t="str">
        <f>FUTSAL!E283</f>
        <v>FUTSAL</v>
      </c>
      <c r="G251" s="201" t="str">
        <f>FUTSAL!F283</f>
        <v>C GRB</v>
      </c>
      <c r="H251" s="202" t="str">
        <f>FUTSAL!G283</f>
        <v>YILDIZ ERK</v>
      </c>
      <c r="I251" s="203" t="str">
        <f>FUTSAL!H283</f>
        <v>AMASYA MEHMETÇİK O.O</v>
      </c>
      <c r="J251" s="204" t="str">
        <f>FUTSAL!I283</f>
        <v>1</v>
      </c>
      <c r="K251" s="204" t="str">
        <f>FUTSAL!J283</f>
        <v>7</v>
      </c>
      <c r="L251" s="198" t="str">
        <f>FUTSAL!K283</f>
        <v>AMASYA CUMHURİYET O.O</v>
      </c>
      <c r="M251" s="201">
        <f>FUTSAL!L283</f>
        <v>0</v>
      </c>
    </row>
    <row r="252" spans="1:13" x14ac:dyDescent="0.25">
      <c r="A252" s="49">
        <v>186</v>
      </c>
      <c r="B252" s="198">
        <f>FUTSAL!A119</f>
        <v>20</v>
      </c>
      <c r="C252" s="199">
        <f>FUTSAL!B119</f>
        <v>45643</v>
      </c>
      <c r="D252" s="200">
        <f>FUTSAL!C119</f>
        <v>0.41666666666666669</v>
      </c>
      <c r="E252" s="201" t="str">
        <f>FUTSAL!D119</f>
        <v>MERZİFON S.S</v>
      </c>
      <c r="F252" s="201" t="str">
        <f>FUTSAL!E119</f>
        <v>FUTSAL</v>
      </c>
      <c r="G252" s="201" t="str">
        <f>FUTSAL!F119</f>
        <v>E GRB</v>
      </c>
      <c r="H252" s="202" t="str">
        <f>FUTSAL!G119</f>
        <v>GNÇ A ERK</v>
      </c>
      <c r="I252" s="203" t="str">
        <f>FUTSAL!H119</f>
        <v>MERZİFON F.L</v>
      </c>
      <c r="J252" s="204" t="str">
        <f>FUTSAL!I119</f>
        <v>1</v>
      </c>
      <c r="K252" s="204" t="str">
        <f>FUTSAL!J119</f>
        <v>3</v>
      </c>
      <c r="L252" s="198" t="str">
        <f>FUTSAL!K119</f>
        <v>MERZİFON A.L</v>
      </c>
      <c r="M252" s="201" t="str">
        <f>FUTSAL!L119</f>
        <v>……….</v>
      </c>
    </row>
    <row r="253" spans="1:13" x14ac:dyDescent="0.25">
      <c r="A253" s="49">
        <v>177</v>
      </c>
      <c r="B253" s="198">
        <f>FUTSAL!A97</f>
        <v>13</v>
      </c>
      <c r="C253" s="199">
        <f>FUTSAL!B97</f>
        <v>45643</v>
      </c>
      <c r="D253" s="200">
        <f>FUTSAL!C97</f>
        <v>0.45833333333333331</v>
      </c>
      <c r="E253" s="201" t="str">
        <f>FUTSAL!D97</f>
        <v>AMASYA S.S</v>
      </c>
      <c r="F253" s="201" t="str">
        <f>FUTSAL!E97</f>
        <v>FUTSAL</v>
      </c>
      <c r="G253" s="201" t="str">
        <f>FUTSAL!F97</f>
        <v>C GRB</v>
      </c>
      <c r="H253" s="202" t="str">
        <f>FUTSAL!G97</f>
        <v>GNÇ A ERK</v>
      </c>
      <c r="I253" s="203" t="str">
        <f>FUTSAL!H97</f>
        <v>AMASYA SABUNCUOĞLU ŞEREFEDDİN M.T.A.L</v>
      </c>
      <c r="J253" s="204" t="str">
        <f>FUTSAL!I97</f>
        <v>1</v>
      </c>
      <c r="K253" s="204" t="str">
        <f>FUTSAL!J97</f>
        <v>5</v>
      </c>
      <c r="L253" s="198" t="str">
        <f>FUTSAL!K97</f>
        <v>ÖZEL AMASY AÇI A.L</v>
      </c>
      <c r="M253" s="201">
        <f>FUTSAL!L97</f>
        <v>0</v>
      </c>
    </row>
    <row r="254" spans="1:13" x14ac:dyDescent="0.25">
      <c r="A254" s="49">
        <v>145</v>
      </c>
      <c r="B254" s="198">
        <f>VOLEYBOL!A292</f>
        <v>179</v>
      </c>
      <c r="C254" s="199">
        <f>VOLEYBOL!B292</f>
        <v>45643</v>
      </c>
      <c r="D254" s="200">
        <f>VOLEYBOL!C292</f>
        <v>0.45833333333333331</v>
      </c>
      <c r="E254" s="201" t="str">
        <f>VOLEYBOL!D292</f>
        <v>22 HAZİRAN S.S</v>
      </c>
      <c r="F254" s="201" t="str">
        <f>VOLEYBOL!E292</f>
        <v>VOLEYBOL</v>
      </c>
      <c r="G254" s="201" t="str">
        <f>VOLEYBOL!F292</f>
        <v>B GRB</v>
      </c>
      <c r="H254" s="202" t="str">
        <f>VOLEYBOL!G292</f>
        <v>KÜÇÜK KIZ</v>
      </c>
      <c r="I254" s="203" t="str">
        <f>VOLEYBOL!H292</f>
        <v>SULUOVA ŞEHİT MUSTAFA BİLGİLİ O.O</v>
      </c>
      <c r="J254" s="204" t="str">
        <f>VOLEYBOL!I292</f>
        <v>0</v>
      </c>
      <c r="K254" s="204" t="str">
        <f>VOLEYBOL!J292</f>
        <v>2</v>
      </c>
      <c r="L254" s="198" t="str">
        <f>VOLEYBOL!K292</f>
        <v>ZİYA PAŞA O.O</v>
      </c>
      <c r="M254" s="201" t="str">
        <f>VOLEYBOL!L292</f>
        <v>SAAT DEĞİŞİKLİĞİ</v>
      </c>
    </row>
    <row r="255" spans="1:13" x14ac:dyDescent="0.25">
      <c r="A255" s="49">
        <v>158</v>
      </c>
      <c r="B255" s="198">
        <f>BASKETBOL!A110</f>
        <v>218</v>
      </c>
      <c r="C255" s="199">
        <f>BASKETBOL!B110</f>
        <v>45643</v>
      </c>
      <c r="D255" s="200">
        <f>BASKETBOL!C110</f>
        <v>0.45833333333333331</v>
      </c>
      <c r="E255" s="201" t="str">
        <f>BASKETBOL!D110</f>
        <v>HAMİT KAPLAN S.S</v>
      </c>
      <c r="F255" s="201" t="str">
        <f>BASKETBOL!E110</f>
        <v>BASKETBOL</v>
      </c>
      <c r="G255" s="201" t="str">
        <f>BASKETBOL!F110</f>
        <v>A GRB</v>
      </c>
      <c r="H255" s="202" t="str">
        <f>BASKETBOL!G110</f>
        <v>YILDIZ ERK</v>
      </c>
      <c r="I255" s="203" t="str">
        <f>BASKETBOL!H110</f>
        <v>AMASYA ÖZEL BAŞARIR O.O</v>
      </c>
      <c r="J255" s="204" t="str">
        <f>BASKETBOL!I110</f>
        <v>27</v>
      </c>
      <c r="K255" s="204" t="str">
        <f>BASKETBOL!J110</f>
        <v>103</v>
      </c>
      <c r="L255" s="198" t="str">
        <f>BASKETBOL!K110</f>
        <v>ZİYAPAŞA O.O</v>
      </c>
      <c r="M255" s="201">
        <f>BASKETBOL!L110</f>
        <v>0</v>
      </c>
    </row>
    <row r="256" spans="1:13" x14ac:dyDescent="0.25">
      <c r="A256" s="49">
        <v>134</v>
      </c>
      <c r="B256" s="114">
        <f>VOLEYBOL!A279</f>
        <v>174</v>
      </c>
      <c r="C256" s="179">
        <f>VOLEYBOL!B279</f>
        <v>45643</v>
      </c>
      <c r="D256" s="180">
        <f>VOLEYBOL!C279</f>
        <v>0.47916666666666669</v>
      </c>
      <c r="E256" s="181" t="str">
        <f>VOLEYBOL!D279</f>
        <v>22 HAZİRAN S.S</v>
      </c>
      <c r="F256" s="181" t="str">
        <f>VOLEYBOL!E279</f>
        <v>VOLEYBOL</v>
      </c>
      <c r="G256" s="181" t="str">
        <f>VOLEYBOL!F279</f>
        <v>A GRB</v>
      </c>
      <c r="H256" s="182" t="str">
        <f>VOLEYBOL!G279</f>
        <v>KÜÇÜK KIZ</v>
      </c>
      <c r="I256" s="183" t="str">
        <f>VOLEYBOL!H279</f>
        <v>BÜYÜK KIZILCA O.O</v>
      </c>
      <c r="J256" s="184">
        <f>VOLEYBOL!I279</f>
        <v>0</v>
      </c>
      <c r="K256" s="184">
        <f>VOLEYBOL!J279</f>
        <v>0</v>
      </c>
      <c r="L256" s="114" t="str">
        <f>VOLEYBOL!K279</f>
        <v>SULUOVA ŞEHİT YÜZBAŞI ALPER KALEM O.O (ÇEKİLDİ)</v>
      </c>
      <c r="M256" s="181" t="str">
        <f>VOLEYBOL!L279</f>
        <v>……….</v>
      </c>
    </row>
    <row r="257" spans="1:13" x14ac:dyDescent="0.25">
      <c r="A257" s="49">
        <v>123</v>
      </c>
      <c r="B257" s="190">
        <f>VOLEYBOL!A278</f>
        <v>173</v>
      </c>
      <c r="C257" s="191">
        <f>VOLEYBOL!B278</f>
        <v>45643</v>
      </c>
      <c r="D257" s="192">
        <f>VOLEYBOL!C278</f>
        <v>0.5</v>
      </c>
      <c r="E257" s="193" t="str">
        <f>VOLEYBOL!D278</f>
        <v>22 HAZİRAN S.S</v>
      </c>
      <c r="F257" s="193" t="str">
        <f>VOLEYBOL!E278</f>
        <v>VOLEYBOL</v>
      </c>
      <c r="G257" s="193" t="str">
        <f>VOLEYBOL!F278</f>
        <v>A GRB</v>
      </c>
      <c r="H257" s="194" t="str">
        <f>VOLEYBOL!G278</f>
        <v>KÜÇÜK KIZ</v>
      </c>
      <c r="I257" s="195" t="str">
        <f>VOLEYBOL!H278</f>
        <v>ZİYARET TOKİ O.O</v>
      </c>
      <c r="J257" s="196" t="str">
        <f>VOLEYBOL!I278</f>
        <v>0</v>
      </c>
      <c r="K257" s="196" t="str">
        <f>VOLEYBOL!J278</f>
        <v>2</v>
      </c>
      <c r="L257" s="190" t="str">
        <f>VOLEYBOL!K278</f>
        <v>ABDURRAHMAN KAMİL O.O</v>
      </c>
      <c r="M257" s="193" t="str">
        <f>VOLEYBOL!L278</f>
        <v>……….</v>
      </c>
    </row>
    <row r="258" spans="1:13" x14ac:dyDescent="0.25">
      <c r="A258" s="49">
        <v>342</v>
      </c>
      <c r="B258" s="198">
        <f>FUTSAL!A282</f>
        <v>61</v>
      </c>
      <c r="C258" s="199">
        <f>FUTSAL!B282</f>
        <v>45643</v>
      </c>
      <c r="D258" s="200">
        <f>FUTSAL!C282</f>
        <v>0.54166666666666663</v>
      </c>
      <c r="E258" s="201" t="str">
        <f>FUTSAL!D282</f>
        <v>AMASYA S.S</v>
      </c>
      <c r="F258" s="201" t="str">
        <f>FUTSAL!E282</f>
        <v>FUTSAL</v>
      </c>
      <c r="G258" s="201" t="str">
        <f>FUTSAL!F282</f>
        <v>C GRB</v>
      </c>
      <c r="H258" s="202" t="str">
        <f>FUTSAL!G282</f>
        <v>YILDIZ ERK</v>
      </c>
      <c r="I258" s="203" t="str">
        <f>FUTSAL!H282</f>
        <v>AMASYA ŞEHİTLER O.O</v>
      </c>
      <c r="J258" s="204" t="str">
        <f>FUTSAL!I282</f>
        <v>2</v>
      </c>
      <c r="K258" s="204" t="str">
        <f>FUTSAL!J282</f>
        <v>7</v>
      </c>
      <c r="L258" s="198" t="str">
        <f>FUTSAL!K282</f>
        <v>SERDAR ZEREN O.O</v>
      </c>
      <c r="M258" s="201" t="str">
        <f>FUTSAL!L282</f>
        <v>SAAT DEĞİŞİKLİĞİ</v>
      </c>
    </row>
    <row r="259" spans="1:13" ht="16.5" customHeight="1" x14ac:dyDescent="0.25">
      <c r="A259" s="49">
        <v>261</v>
      </c>
      <c r="B259" s="198">
        <f>FUTSAL!A211</f>
        <v>38</v>
      </c>
      <c r="C259" s="199">
        <f>FUTSAL!B211</f>
        <v>45643</v>
      </c>
      <c r="D259" s="200">
        <f>FUTSAL!C211</f>
        <v>0.54166666666666663</v>
      </c>
      <c r="E259" s="201" t="str">
        <f>FUTSAL!D211</f>
        <v>MERZİFON S.S</v>
      </c>
      <c r="F259" s="201" t="str">
        <f>FUTSAL!E211</f>
        <v>FUTSAL</v>
      </c>
      <c r="G259" s="201" t="str">
        <f>FUTSAL!F211</f>
        <v>B GRB</v>
      </c>
      <c r="H259" s="202" t="str">
        <f>FUTSAL!G211</f>
        <v>GNÇ A KIZ</v>
      </c>
      <c r="I259" s="203" t="str">
        <f>FUTSAL!H211</f>
        <v>SULUOVA KIZ M.T.A.L</v>
      </c>
      <c r="J259" s="204" t="str">
        <f>FUTSAL!I211</f>
        <v>3</v>
      </c>
      <c r="K259" s="204" t="str">
        <f>FUTSAL!J211</f>
        <v>1</v>
      </c>
      <c r="L259" s="198" t="str">
        <f>FUTSAL!K211</f>
        <v>MERZİFON A.L</v>
      </c>
      <c r="M259" s="204">
        <f>FUTSAL!L211</f>
        <v>0</v>
      </c>
    </row>
    <row r="260" spans="1:13" x14ac:dyDescent="0.25">
      <c r="A260" s="49">
        <v>167</v>
      </c>
      <c r="B260" s="190">
        <f>FUTSAL!A70</f>
        <v>1</v>
      </c>
      <c r="C260" s="191">
        <f>FUTSAL!B70</f>
        <v>45644</v>
      </c>
      <c r="D260" s="192">
        <f>FUTSAL!C70</f>
        <v>0.375</v>
      </c>
      <c r="E260" s="193" t="str">
        <f>FUTSAL!D70</f>
        <v>AMASYA S.S</v>
      </c>
      <c r="F260" s="193" t="str">
        <f>FUTSAL!E70</f>
        <v>FUTSAL</v>
      </c>
      <c r="G260" s="193" t="str">
        <f>FUTSAL!F70</f>
        <v>A GRB</v>
      </c>
      <c r="H260" s="194" t="str">
        <f>FUTSAL!G70</f>
        <v>GNÇ A ERK</v>
      </c>
      <c r="I260" s="195" t="str">
        <f>FUTSAL!H70</f>
        <v>12 HAZİRAN A.L</v>
      </c>
      <c r="J260" s="196" t="str">
        <f>FUTSAL!I70</f>
        <v>3</v>
      </c>
      <c r="K260" s="196" t="str">
        <f>FUTSAL!J70</f>
        <v>0</v>
      </c>
      <c r="L260" s="190" t="str">
        <f>FUTSAL!K70</f>
        <v>ATATÜRK A.L</v>
      </c>
      <c r="M260" s="193">
        <f>FUTSAL!L70</f>
        <v>0</v>
      </c>
    </row>
    <row r="261" spans="1:13" x14ac:dyDescent="0.25">
      <c r="A261" s="49">
        <v>208</v>
      </c>
      <c r="B261" s="114">
        <f>BASKETBOL!A154</f>
        <v>226</v>
      </c>
      <c r="C261" s="179">
        <f>BASKETBOL!B154</f>
        <v>45644</v>
      </c>
      <c r="D261" s="180">
        <f>BASKETBOL!C154</f>
        <v>0.39583333333333331</v>
      </c>
      <c r="E261" s="181" t="str">
        <f>BASKETBOL!D154</f>
        <v>MERZİFON S.S</v>
      </c>
      <c r="F261" s="181" t="str">
        <f>BASKETBOL!E154</f>
        <v>BASKETBOL</v>
      </c>
      <c r="G261" s="181" t="str">
        <f>BASKETBOL!F154</f>
        <v>…</v>
      </c>
      <c r="H261" s="182" t="str">
        <f>BASKETBOL!G154</f>
        <v>YILDIZ KIZ</v>
      </c>
      <c r="I261" s="183" t="str">
        <f>BASKETBOL!H154</f>
        <v>MERZİFON GAZİ O.O</v>
      </c>
      <c r="J261" s="184">
        <f>BASKETBOL!I154</f>
        <v>0</v>
      </c>
      <c r="K261" s="184">
        <f>BASKETBOL!J154</f>
        <v>0</v>
      </c>
      <c r="L261" s="114" t="str">
        <f>BASKETBOL!K154</f>
        <v>ŞEHİT BİNBAŞI ARSLAN KULAKSIZ O.O (ÇEKİLDİ)</v>
      </c>
      <c r="M261" s="184">
        <f>BASKETBOL!L154</f>
        <v>0</v>
      </c>
    </row>
    <row r="262" spans="1:13" x14ac:dyDescent="0.25">
      <c r="A262" s="49">
        <v>22</v>
      </c>
      <c r="B262" s="190">
        <f>VOLEYBOL!A144</f>
        <v>139</v>
      </c>
      <c r="C262" s="191">
        <f>VOLEYBOL!B144</f>
        <v>45644</v>
      </c>
      <c r="D262" s="192">
        <f>VOLEYBOL!C144</f>
        <v>0.41666666666666669</v>
      </c>
      <c r="E262" s="193" t="str">
        <f>VOLEYBOL!D144</f>
        <v>HAMİT KAPLAN S.S</v>
      </c>
      <c r="F262" s="193" t="str">
        <f>VOLEYBOL!E144</f>
        <v>VOLEYBOL</v>
      </c>
      <c r="G262" s="193" t="str">
        <f>VOLEYBOL!F144</f>
        <v>….</v>
      </c>
      <c r="H262" s="194" t="str">
        <f>VOLEYBOL!G144</f>
        <v>GNÇ A ERKEK</v>
      </c>
      <c r="I262" s="195" t="str">
        <f>VOLEYBOL!H144</f>
        <v>SABUNCUOĞLU ŞEREFEDDİN M.T.A.L</v>
      </c>
      <c r="J262" s="196" t="str">
        <f>VOLEYBOL!I144</f>
        <v>3</v>
      </c>
      <c r="K262" s="196" t="str">
        <f>VOLEYBOL!J144</f>
        <v>0</v>
      </c>
      <c r="L262" s="190" t="str">
        <f>VOLEYBOL!K144</f>
        <v>ÖZEL AMASYA AÇI A.L</v>
      </c>
      <c r="M262" s="196" t="str">
        <f>VOLEYBOL!L144</f>
        <v>SAAT DEĞİŞİKLİĞİ KUPA TÖRENİ</v>
      </c>
    </row>
    <row r="263" spans="1:13" x14ac:dyDescent="0.25">
      <c r="A263" s="49">
        <v>167</v>
      </c>
      <c r="B263" s="190">
        <f>FUTSAL!A71</f>
        <v>2</v>
      </c>
      <c r="C263" s="191">
        <f>FUTSAL!B71</f>
        <v>45644</v>
      </c>
      <c r="D263" s="192">
        <f>FUTSAL!C71</f>
        <v>0.41666666666666669</v>
      </c>
      <c r="E263" s="193" t="str">
        <f>FUTSAL!D71</f>
        <v>AMASYA S.S</v>
      </c>
      <c r="F263" s="193" t="str">
        <f>FUTSAL!E71</f>
        <v>FUTSAL</v>
      </c>
      <c r="G263" s="193" t="str">
        <f>FUTSAL!F71</f>
        <v>A GRB</v>
      </c>
      <c r="H263" s="194" t="str">
        <f>FUTSAL!G71</f>
        <v>GNÇ A ERK</v>
      </c>
      <c r="I263" s="195" t="str">
        <f>FUTSAL!H71</f>
        <v>AMASYA LİSESİ</v>
      </c>
      <c r="J263" s="196" t="str">
        <f>FUTSAL!I71</f>
        <v>4</v>
      </c>
      <c r="K263" s="196" t="str">
        <f>FUTSAL!J71</f>
        <v>4</v>
      </c>
      <c r="L263" s="190" t="str">
        <f>FUTSAL!K71</f>
        <v>ŞEHİT GÜLTEKİN TIRPAN M.T.A.L</v>
      </c>
      <c r="M263" s="193" t="str">
        <f>FUTSAL!L71</f>
        <v>6-7 PENALTILARDA Ş. GÜLTEKİN TIRPAN GALİP</v>
      </c>
    </row>
    <row r="264" spans="1:13" x14ac:dyDescent="0.25">
      <c r="A264" s="49">
        <v>174</v>
      </c>
      <c r="B264" s="190">
        <f>FUTSAL!A84</f>
        <v>7</v>
      </c>
      <c r="C264" s="191">
        <f>FUTSAL!B84</f>
        <v>45644</v>
      </c>
      <c r="D264" s="192">
        <f>FUTSAL!C84</f>
        <v>0.45833333333333331</v>
      </c>
      <c r="E264" s="193" t="str">
        <f>FUTSAL!D84</f>
        <v>AMASYA S.S</v>
      </c>
      <c r="F264" s="193" t="str">
        <f>FUTSAL!E84</f>
        <v>FUTSAL</v>
      </c>
      <c r="G264" s="193" t="str">
        <f>FUTSAL!F84</f>
        <v>B GRB</v>
      </c>
      <c r="H264" s="194" t="str">
        <f>FUTSAL!G84</f>
        <v>GNÇ A ERK</v>
      </c>
      <c r="I264" s="195" t="str">
        <f>FUTSAL!H84</f>
        <v>ALPTEKİN A.L</v>
      </c>
      <c r="J264" s="196" t="str">
        <f>FUTSAL!I84</f>
        <v>4</v>
      </c>
      <c r="K264" s="196" t="str">
        <f>FUTSAL!J84</f>
        <v>1</v>
      </c>
      <c r="L264" s="190" t="str">
        <f>FUTSAL!K84</f>
        <v>AMASYA ANADOLU L.</v>
      </c>
      <c r="M264" s="193" t="str">
        <f>FUTSAL!L84</f>
        <v>……….</v>
      </c>
    </row>
    <row r="265" spans="1:13" x14ac:dyDescent="0.25">
      <c r="A265" s="49">
        <v>22</v>
      </c>
      <c r="B265" s="114">
        <f>VOLEYBOL!A145</f>
        <v>140</v>
      </c>
      <c r="C265" s="179">
        <f>VOLEYBOL!B145</f>
        <v>45644</v>
      </c>
      <c r="D265" s="180">
        <f>VOLEYBOL!C145</f>
        <v>0.45833333333333331</v>
      </c>
      <c r="E265" s="181" t="str">
        <f>VOLEYBOL!D145</f>
        <v>HAMİT KAPLAN S.S</v>
      </c>
      <c r="F265" s="181" t="str">
        <f>VOLEYBOL!E145</f>
        <v>VOLEYBOL</v>
      </c>
      <c r="G265" s="181" t="str">
        <f>VOLEYBOL!F145</f>
        <v>….</v>
      </c>
      <c r="H265" s="182" t="str">
        <f>VOLEYBOL!G145</f>
        <v>GNÇ A ERKEK</v>
      </c>
      <c r="I265" s="183" t="str">
        <f>VOLEYBOL!H145</f>
        <v xml:space="preserve"> AMASYA ATATÜRK A.L (ÇEKİLDİ)</v>
      </c>
      <c r="J265" s="184">
        <f>VOLEYBOL!I145</f>
        <v>0</v>
      </c>
      <c r="K265" s="184">
        <f>VOLEYBOL!J145</f>
        <v>0</v>
      </c>
      <c r="L265" s="114" t="str">
        <f>VOLEYBOL!K145</f>
        <v>12 HAZİRAN A.L</v>
      </c>
      <c r="M265" s="184">
        <f>VOLEYBOL!L145</f>
        <v>0</v>
      </c>
    </row>
    <row r="266" spans="1:13" x14ac:dyDescent="0.25">
      <c r="A266" s="49">
        <v>208</v>
      </c>
      <c r="B266" s="190">
        <f>BASKETBOL!A155</f>
        <v>227</v>
      </c>
      <c r="C266" s="191">
        <f>BASKETBOL!B155</f>
        <v>45644</v>
      </c>
      <c r="D266" s="192">
        <f>BASKETBOL!C155</f>
        <v>0.45833333333333331</v>
      </c>
      <c r="E266" s="193" t="str">
        <f>BASKETBOL!D155</f>
        <v>MERZİFON S.S</v>
      </c>
      <c r="F266" s="193" t="str">
        <f>BASKETBOL!E155</f>
        <v>BASKETBOL</v>
      </c>
      <c r="G266" s="193" t="str">
        <f>BASKETBOL!F155</f>
        <v>…</v>
      </c>
      <c r="H266" s="194" t="str">
        <f>BASKETBOL!G155</f>
        <v>YILDIZ KIZ</v>
      </c>
      <c r="I266" s="195" t="str">
        <f>BASKETBOL!H155</f>
        <v>MERZİFON VALİ HÜSEYİN POROY O.O</v>
      </c>
      <c r="J266" s="196" t="str">
        <f>BASKETBOL!I155</f>
        <v>18</v>
      </c>
      <c r="K266" s="196" t="str">
        <f>BASKETBOL!J155</f>
        <v>38</v>
      </c>
      <c r="L266" s="190" t="str">
        <f>BASKETBOL!K155</f>
        <v>MERZİFON NAMIK KEMAL O.O</v>
      </c>
      <c r="M266" s="196">
        <f>BASKETBOL!L155</f>
        <v>0</v>
      </c>
    </row>
    <row r="267" spans="1:13" x14ac:dyDescent="0.25">
      <c r="A267" s="49">
        <v>175</v>
      </c>
      <c r="B267" s="190">
        <f>FUTSAL!A85</f>
        <v>8</v>
      </c>
      <c r="C267" s="191">
        <f>FUTSAL!B85</f>
        <v>45644</v>
      </c>
      <c r="D267" s="192">
        <f>FUTSAL!C85</f>
        <v>0.54166666666666663</v>
      </c>
      <c r="E267" s="193" t="str">
        <f>FUTSAL!D85</f>
        <v>AMASYA S.S</v>
      </c>
      <c r="F267" s="193" t="str">
        <f>FUTSAL!E85</f>
        <v>FUTSAL</v>
      </c>
      <c r="G267" s="193" t="str">
        <f>FUTSAL!F85</f>
        <v>B GRB</v>
      </c>
      <c r="H267" s="194" t="str">
        <f>FUTSAL!G85</f>
        <v>GNÇ A ERK</v>
      </c>
      <c r="I267" s="195" t="str">
        <f>FUTSAL!H85</f>
        <v>MACİT ZEREN F.L</v>
      </c>
      <c r="J267" s="196" t="str">
        <f>FUTSAL!I85</f>
        <v>2</v>
      </c>
      <c r="K267" s="196" t="str">
        <f>FUTSAL!J85</f>
        <v>1</v>
      </c>
      <c r="L267" s="190" t="str">
        <f>FUTSAL!K85</f>
        <v>TÜRK TELEKOM ANADOLU İ.H.L</v>
      </c>
      <c r="M267" s="193">
        <f>FUTSAL!L85</f>
        <v>0</v>
      </c>
    </row>
    <row r="268" spans="1:13" x14ac:dyDescent="0.25">
      <c r="A268" s="49">
        <v>459</v>
      </c>
      <c r="B268" s="114">
        <f>FUTSAL!A354</f>
        <v>77</v>
      </c>
      <c r="C268" s="179">
        <f>FUTSAL!B354</f>
        <v>45645</v>
      </c>
      <c r="D268" s="180">
        <f>FUTSAL!C354</f>
        <v>0.375</v>
      </c>
      <c r="E268" s="181" t="str">
        <f>FUTSAL!D354</f>
        <v>AMASYA S.S</v>
      </c>
      <c r="F268" s="181" t="str">
        <f>FUTSAL!E354</f>
        <v>FUTSAL</v>
      </c>
      <c r="G268" s="181" t="str">
        <f>FUTSAL!F354</f>
        <v>A GRB</v>
      </c>
      <c r="H268" s="182" t="str">
        <f>FUTSAL!G354</f>
        <v>YILDIZ KIZ</v>
      </c>
      <c r="I268" s="183" t="str">
        <f>FUTSAL!H354</f>
        <v>AMASYA ŞEHİTLER O.O (ÇEKİLDİ)</v>
      </c>
      <c r="J268" s="184" t="str">
        <f>FUTSAL!I354</f>
        <v>0</v>
      </c>
      <c r="K268" s="184" t="str">
        <f>FUTSAL!J354</f>
        <v>5</v>
      </c>
      <c r="L268" s="114" t="str">
        <f>FUTSAL!K354</f>
        <v>ABDURRAHMAN KAMİL O.O</v>
      </c>
      <c r="M268" s="181" t="str">
        <f>FUTSAL!L354</f>
        <v>HÜKMEN</v>
      </c>
    </row>
    <row r="269" spans="1:13" x14ac:dyDescent="0.25">
      <c r="A269" s="49">
        <v>181</v>
      </c>
      <c r="B269" s="190">
        <f>BASKETBOL!A111</f>
        <v>219</v>
      </c>
      <c r="C269" s="191">
        <f>BASKETBOL!B111</f>
        <v>45645</v>
      </c>
      <c r="D269" s="192">
        <f>BASKETBOL!C111</f>
        <v>0.39583333333333331</v>
      </c>
      <c r="E269" s="193" t="str">
        <f>BASKETBOL!D111</f>
        <v>HAMİT KAPLAN S.S</v>
      </c>
      <c r="F269" s="193" t="str">
        <f>BASKETBOL!E111</f>
        <v>BASKETBOL</v>
      </c>
      <c r="G269" s="193" t="str">
        <f>BASKETBOL!F111</f>
        <v>A GRB</v>
      </c>
      <c r="H269" s="194" t="str">
        <f>BASKETBOL!G111</f>
        <v>YILDIZ ERK</v>
      </c>
      <c r="I269" s="195" t="str">
        <f>BASKETBOL!H111</f>
        <v>ZİYAPAŞA O.O</v>
      </c>
      <c r="J269" s="196" t="str">
        <f>BASKETBOL!I111</f>
        <v>46</v>
      </c>
      <c r="K269" s="196" t="str">
        <f>BASKETBOL!J111</f>
        <v>75</v>
      </c>
      <c r="L269" s="190" t="str">
        <f>BASKETBOL!K111</f>
        <v>ABDURRAHMAN KAMİL O.O</v>
      </c>
      <c r="M269" s="193">
        <f>BASKETBOL!L111</f>
        <v>0</v>
      </c>
    </row>
    <row r="270" spans="1:13" x14ac:dyDescent="0.25">
      <c r="A270" s="49">
        <v>460</v>
      </c>
      <c r="B270" s="190">
        <f>FUTSAL!A355</f>
        <v>78</v>
      </c>
      <c r="C270" s="191">
        <f>FUTSAL!B355</f>
        <v>45645</v>
      </c>
      <c r="D270" s="192">
        <f>FUTSAL!C355</f>
        <v>0.41666666666666669</v>
      </c>
      <c r="E270" s="193" t="str">
        <f>FUTSAL!D355</f>
        <v>AMASYA S.S</v>
      </c>
      <c r="F270" s="193" t="str">
        <f>FUTSAL!E355</f>
        <v>FUTSAL</v>
      </c>
      <c r="G270" s="193" t="str">
        <f>FUTSAL!F355</f>
        <v>A GRB</v>
      </c>
      <c r="H270" s="194" t="str">
        <f>FUTSAL!G355</f>
        <v>YILDIZ KIZ</v>
      </c>
      <c r="I270" s="195" t="str">
        <f>FUTSAL!H355</f>
        <v>AMASYA MÜFTÜ MEHMET TEVFİK O.O</v>
      </c>
      <c r="J270" s="196" t="str">
        <f>FUTSAL!I355</f>
        <v>0</v>
      </c>
      <c r="K270" s="196" t="str">
        <f>FUTSAL!J355</f>
        <v>5</v>
      </c>
      <c r="L270" s="190" t="str">
        <f>FUTSAL!K355</f>
        <v>AMASYA GAZİ O.O</v>
      </c>
      <c r="M270" s="193">
        <f>FUTSAL!L355</f>
        <v>0</v>
      </c>
    </row>
    <row r="271" spans="1:13" x14ac:dyDescent="0.25">
      <c r="A271" s="49">
        <v>165</v>
      </c>
      <c r="B271" s="198">
        <f>VOLEYBOL!A314</f>
        <v>187</v>
      </c>
      <c r="C271" s="199">
        <f>VOLEYBOL!B314</f>
        <v>45645</v>
      </c>
      <c r="D271" s="200">
        <f>VOLEYBOL!C314</f>
        <v>0.41666666666666669</v>
      </c>
      <c r="E271" s="201" t="str">
        <f>VOLEYBOL!D314</f>
        <v>MERZİFON S.S</v>
      </c>
      <c r="F271" s="201" t="str">
        <f>VOLEYBOL!E314</f>
        <v>VOLEYBOL</v>
      </c>
      <c r="G271" s="201" t="str">
        <f>VOLEYBOL!F314</f>
        <v>D GRB</v>
      </c>
      <c r="H271" s="202" t="str">
        <f>VOLEYBOL!G314</f>
        <v>KÜÇÜK KIZ</v>
      </c>
      <c r="I271" s="203" t="str">
        <f>VOLEYBOL!H314</f>
        <v>MERZİFON NAMIK KEMAL O.O</v>
      </c>
      <c r="J271" s="204" t="str">
        <f>VOLEYBOL!I314</f>
        <v>2</v>
      </c>
      <c r="K271" s="204" t="str">
        <f>VOLEYBOL!J314</f>
        <v>0</v>
      </c>
      <c r="L271" s="198" t="str">
        <f>VOLEYBOL!K314</f>
        <v>ŞEHİT BİNBAŞI ARSLAN KULAKSIZ O.O</v>
      </c>
      <c r="M271" s="201">
        <f>VOLEYBOL!L314</f>
        <v>0</v>
      </c>
    </row>
    <row r="272" spans="1:13" x14ac:dyDescent="0.25">
      <c r="A272" s="49">
        <v>302</v>
      </c>
      <c r="B272" s="114">
        <f>FUTSAL!A376</f>
        <v>85</v>
      </c>
      <c r="C272" s="179">
        <f>FUTSAL!B376</f>
        <v>45645</v>
      </c>
      <c r="D272" s="180">
        <f>FUTSAL!C376</f>
        <v>0.45833333333333331</v>
      </c>
      <c r="E272" s="181" t="str">
        <f>FUTSAL!D376</f>
        <v>AMASYA S.S</v>
      </c>
      <c r="F272" s="181" t="str">
        <f>FUTSAL!E376</f>
        <v>FUTSAL</v>
      </c>
      <c r="G272" s="181" t="str">
        <f>FUTSAL!F376</f>
        <v>C GRB</v>
      </c>
      <c r="H272" s="182" t="str">
        <f>FUTSAL!G376</f>
        <v>YILDIZ KIZ</v>
      </c>
      <c r="I272" s="183" t="str">
        <f>FUTSAL!H376</f>
        <v>SULUOVA ÇELTEK MADENİ O.O (ÇEKİLDİ)</v>
      </c>
      <c r="J272" s="184">
        <f>FUTSAL!I376</f>
        <v>0</v>
      </c>
      <c r="K272" s="184">
        <f>FUTSAL!J376</f>
        <v>0</v>
      </c>
      <c r="L272" s="114" t="str">
        <f>FUTSAL!K376</f>
        <v>SULUOVA 15 TEMMUZ MİLLİ İRADE İ.H.O (ÇEKİLDİ)</v>
      </c>
      <c r="M272" s="181" t="str">
        <f>FUTSAL!L376</f>
        <v>……….</v>
      </c>
    </row>
    <row r="273" spans="1:13" x14ac:dyDescent="0.25">
      <c r="A273" s="49">
        <v>189</v>
      </c>
      <c r="B273" s="190">
        <f>BASKETBOL!A112</f>
        <v>220</v>
      </c>
      <c r="C273" s="191">
        <f>BASKETBOL!B112</f>
        <v>45645</v>
      </c>
      <c r="D273" s="192">
        <f>BASKETBOL!C112</f>
        <v>0.45833333333333331</v>
      </c>
      <c r="E273" s="193" t="str">
        <f>BASKETBOL!D112</f>
        <v>HAMİT KAPLAN S.S</v>
      </c>
      <c r="F273" s="193" t="str">
        <f>BASKETBOL!E112</f>
        <v>BASKETBOL</v>
      </c>
      <c r="G273" s="193" t="str">
        <f>BASKETBOL!F112</f>
        <v>A GRB</v>
      </c>
      <c r="H273" s="194" t="str">
        <f>BASKETBOL!G112</f>
        <v>YILDIZ ERK</v>
      </c>
      <c r="I273" s="195" t="str">
        <f>BASKETBOL!H112</f>
        <v>ÖZEL AMASYA KUTLUBEY KOLEJİ O.O</v>
      </c>
      <c r="J273" s="196" t="str">
        <f>BASKETBOL!I112</f>
        <v>49</v>
      </c>
      <c r="K273" s="196" t="str">
        <f>BASKETBOL!J112</f>
        <v>35</v>
      </c>
      <c r="L273" s="190" t="str">
        <f>BASKETBOL!K112</f>
        <v>AMASYA ÖZEL BAŞARIR O.O</v>
      </c>
      <c r="M273" s="193">
        <f>BASKETBOL!L112</f>
        <v>0</v>
      </c>
    </row>
    <row r="274" spans="1:13" x14ac:dyDescent="0.25">
      <c r="A274" s="49">
        <v>165</v>
      </c>
      <c r="B274" s="198">
        <f>VOLEYBOL!A324</f>
        <v>191</v>
      </c>
      <c r="C274" s="199">
        <f>VOLEYBOL!B324</f>
        <v>45645</v>
      </c>
      <c r="D274" s="200">
        <f>VOLEYBOL!C324</f>
        <v>0.45833333333333331</v>
      </c>
      <c r="E274" s="201" t="str">
        <f>VOLEYBOL!D324</f>
        <v>MERZİFON S.S</v>
      </c>
      <c r="F274" s="201" t="str">
        <f>VOLEYBOL!E324</f>
        <v>VOLEYBOL</v>
      </c>
      <c r="G274" s="201" t="str">
        <f>VOLEYBOL!F324</f>
        <v>E GRB</v>
      </c>
      <c r="H274" s="202" t="str">
        <f>VOLEYBOL!G324</f>
        <v>KÜÇÜK KIZ</v>
      </c>
      <c r="I274" s="203" t="str">
        <f>VOLEYBOL!H324</f>
        <v>ÖZEL MERZİFON KUTLUBEY KOLEJİ O.O</v>
      </c>
      <c r="J274" s="204" t="str">
        <f>VOLEYBOL!I324</f>
        <v>0</v>
      </c>
      <c r="K274" s="204" t="str">
        <f>VOLEYBOL!J324</f>
        <v>2</v>
      </c>
      <c r="L274" s="198" t="str">
        <f>VOLEYBOL!K324</f>
        <v>MERZİFON GAZİ O.O</v>
      </c>
      <c r="M274" s="201">
        <f>VOLEYBOL!L324</f>
        <v>0</v>
      </c>
    </row>
    <row r="275" spans="1:13" x14ac:dyDescent="0.25">
      <c r="A275" s="49">
        <v>44</v>
      </c>
      <c r="B275" s="198">
        <f>VOLEYBOL!A123</f>
        <v>276</v>
      </c>
      <c r="C275" s="199">
        <f>VOLEYBOL!B123</f>
        <v>45645</v>
      </c>
      <c r="D275" s="200">
        <f>VOLEYBOL!C123</f>
        <v>0.54166666666666663</v>
      </c>
      <c r="E275" s="201" t="str">
        <f>VOLEYBOL!D123</f>
        <v>MERZİFON S.S</v>
      </c>
      <c r="F275" s="201" t="str">
        <f>VOLEYBOL!E123</f>
        <v>VOLEYBOL</v>
      </c>
      <c r="G275" s="201" t="str">
        <f>VOLEYBOL!F123</f>
        <v>3-4 LÜK</v>
      </c>
      <c r="H275" s="202" t="str">
        <f>VOLEYBOL!G123</f>
        <v>GNÇ A KIZ</v>
      </c>
      <c r="I275" s="203" t="str">
        <f>VOLEYBOL!H123</f>
        <v>MERZİFON İRFANLI A.L</v>
      </c>
      <c r="J275" s="204" t="str">
        <f>VOLEYBOL!I123</f>
        <v>3</v>
      </c>
      <c r="K275" s="204" t="str">
        <f>VOLEYBOL!J123</f>
        <v>2</v>
      </c>
      <c r="L275" s="198" t="str">
        <f>VOLEYBOL!K123</f>
        <v>MERZİFON ABİDE HATUN A.L</v>
      </c>
      <c r="M275" s="204" t="str">
        <f>VOLEYBOL!L123</f>
        <v>KUPA TÖRENİ YER, TARİH SAAT DEĞİŞİKLİĞİ</v>
      </c>
    </row>
    <row r="276" spans="1:13" x14ac:dyDescent="0.25">
      <c r="A276" s="49">
        <v>342</v>
      </c>
      <c r="B276" s="198">
        <f>FUTSAL!A284</f>
        <v>63</v>
      </c>
      <c r="C276" s="199">
        <f>FUTSAL!B284</f>
        <v>45646</v>
      </c>
      <c r="D276" s="200">
        <f>FUTSAL!C284</f>
        <v>0.375</v>
      </c>
      <c r="E276" s="201" t="str">
        <f>FUTSAL!D284</f>
        <v>AMASYA S.S</v>
      </c>
      <c r="F276" s="201" t="str">
        <f>FUTSAL!E284</f>
        <v>FUTSAL</v>
      </c>
      <c r="G276" s="201" t="str">
        <f>FUTSAL!F284</f>
        <v>C GRB</v>
      </c>
      <c r="H276" s="202" t="str">
        <f>FUTSAL!G284</f>
        <v>YILDIZ ERK</v>
      </c>
      <c r="I276" s="203" t="str">
        <f>FUTSAL!H284</f>
        <v>ABDURRAHMAN KAMİL O.O</v>
      </c>
      <c r="J276" s="204" t="str">
        <f>FUTSAL!I284</f>
        <v>4</v>
      </c>
      <c r="K276" s="204" t="str">
        <f>FUTSAL!J284</f>
        <v>4</v>
      </c>
      <c r="L276" s="198" t="str">
        <f>FUTSAL!K284</f>
        <v>AMASYA CUMHURİYET O.O</v>
      </c>
      <c r="M276" s="201" t="str">
        <f>FUTSAL!L284</f>
        <v>Penaltılarda 7-6 Amasya Cumhuriyet o.o kazandı.</v>
      </c>
    </row>
    <row r="277" spans="1:13" x14ac:dyDescent="0.25">
      <c r="A277" s="49">
        <v>208</v>
      </c>
      <c r="B277" s="114">
        <f>BASKETBOL!A156</f>
        <v>228</v>
      </c>
      <c r="C277" s="179">
        <f>BASKETBOL!B156</f>
        <v>45646</v>
      </c>
      <c r="D277" s="180">
        <f>BASKETBOL!C156</f>
        <v>0.39583333333333331</v>
      </c>
      <c r="E277" s="181" t="str">
        <f>BASKETBOL!D156</f>
        <v>MERZİFON S.S</v>
      </c>
      <c r="F277" s="181" t="str">
        <f>BASKETBOL!E156</f>
        <v>BASKETBOL</v>
      </c>
      <c r="G277" s="181" t="str">
        <f>BASKETBOL!F156</f>
        <v>…</v>
      </c>
      <c r="H277" s="182" t="str">
        <f>BASKETBOL!G156</f>
        <v>YILDIZ KIZ</v>
      </c>
      <c r="I277" s="183" t="str">
        <f>BASKETBOL!H156</f>
        <v>ŞEHİT BİNBAŞI ARSLAN KULAKSIZ O.O (ÇEKİLDİ)</v>
      </c>
      <c r="J277" s="184">
        <f>BASKETBOL!I156</f>
        <v>0</v>
      </c>
      <c r="K277" s="184">
        <f>BASKETBOL!J156</f>
        <v>0</v>
      </c>
      <c r="L277" s="114" t="str">
        <f>BASKETBOL!K156</f>
        <v>MERZİFON NAMIK KEMAL O.O</v>
      </c>
      <c r="M277" s="184">
        <f>BASKETBOL!L156</f>
        <v>0</v>
      </c>
    </row>
    <row r="278" spans="1:13" x14ac:dyDescent="0.25">
      <c r="A278" s="49">
        <v>180</v>
      </c>
      <c r="B278" s="198">
        <f>FUTSAL!A108</f>
        <v>17</v>
      </c>
      <c r="C278" s="199">
        <f>FUTSAL!B108</f>
        <v>45646</v>
      </c>
      <c r="D278" s="200">
        <f>FUTSAL!C108</f>
        <v>0.41666666666666669</v>
      </c>
      <c r="E278" s="201" t="str">
        <f>FUTSAL!D108</f>
        <v>TAŞOVA S.S</v>
      </c>
      <c r="F278" s="201" t="str">
        <f>FUTSAL!E108</f>
        <v>FUTSAL</v>
      </c>
      <c r="G278" s="201" t="str">
        <f>FUTSAL!F108</f>
        <v>D GRB</v>
      </c>
      <c r="H278" s="202" t="str">
        <f>FUTSAL!G108</f>
        <v>GNÇ A ERK</v>
      </c>
      <c r="I278" s="203" t="str">
        <f>FUTSAL!H108</f>
        <v>TAŞOVA ŞEHİT POLİS AHMET YAŞAR M.T.A.L</v>
      </c>
      <c r="J278" s="204" t="str">
        <f>FUTSAL!I108</f>
        <v>2</v>
      </c>
      <c r="K278" s="204" t="str">
        <f>FUTSAL!J108</f>
        <v>4</v>
      </c>
      <c r="L278" s="198" t="str">
        <f>FUTSAL!K108</f>
        <v>TAŞOVA ŞEHİT ORHAN GÜLMEZ Ç.P.A.L</v>
      </c>
      <c r="M278" s="201">
        <f>FUTSAL!L108</f>
        <v>0</v>
      </c>
    </row>
    <row r="279" spans="1:13" x14ac:dyDescent="0.25">
      <c r="A279" s="49">
        <v>342</v>
      </c>
      <c r="B279" s="198">
        <f>FUTSAL!A285</f>
        <v>64</v>
      </c>
      <c r="C279" s="199">
        <f>FUTSAL!B285</f>
        <v>45646</v>
      </c>
      <c r="D279" s="200">
        <f>FUTSAL!C285</f>
        <v>0.41666666666666669</v>
      </c>
      <c r="E279" s="201" t="str">
        <f>FUTSAL!D285</f>
        <v>AMASYA S.S</v>
      </c>
      <c r="F279" s="201" t="str">
        <f>FUTSAL!E285</f>
        <v>FUTSAL</v>
      </c>
      <c r="G279" s="201" t="str">
        <f>FUTSAL!F285</f>
        <v>C GRB</v>
      </c>
      <c r="H279" s="202" t="str">
        <f>FUTSAL!G285</f>
        <v>YILDIZ ERK</v>
      </c>
      <c r="I279" s="203" t="str">
        <f>FUTSAL!H285</f>
        <v>AMASYA ŞEHİTLER O.O</v>
      </c>
      <c r="J279" s="204" t="str">
        <f>FUTSAL!I285</f>
        <v>0</v>
      </c>
      <c r="K279" s="204" t="str">
        <f>FUTSAL!J285</f>
        <v>1</v>
      </c>
      <c r="L279" s="198" t="str">
        <f>FUTSAL!K285</f>
        <v>AMASYA MEHMETÇİK O.O</v>
      </c>
      <c r="M279" s="201" t="str">
        <f>FUTSAL!L285</f>
        <v>……….</v>
      </c>
    </row>
    <row r="280" spans="1:13" x14ac:dyDescent="0.25">
      <c r="A280" s="49">
        <v>45</v>
      </c>
      <c r="B280" s="190">
        <f>VOLEYBOL!A129</f>
        <v>277</v>
      </c>
      <c r="C280" s="191">
        <f>VOLEYBOL!B129</f>
        <v>45646</v>
      </c>
      <c r="D280" s="192">
        <f>VOLEYBOL!C129</f>
        <v>0.4375</v>
      </c>
      <c r="E280" s="193" t="str">
        <f>VOLEYBOL!D129</f>
        <v>HAMİT KAPLAN S.S</v>
      </c>
      <c r="F280" s="193" t="str">
        <f>VOLEYBOL!E129</f>
        <v>VOLEYBOL</v>
      </c>
      <c r="G280" s="193" t="str">
        <f>VOLEYBOL!F129</f>
        <v>FİNAL</v>
      </c>
      <c r="H280" s="194" t="str">
        <f>VOLEYBOL!G129</f>
        <v>GNÇ A KIZ</v>
      </c>
      <c r="I280" s="195" t="str">
        <f>VOLEYBOL!H129</f>
        <v>HAMAMÖZÜ ADİL CANDEMİR A.L</v>
      </c>
      <c r="J280" s="196" t="str">
        <f>VOLEYBOL!I129</f>
        <v>1</v>
      </c>
      <c r="K280" s="196" t="str">
        <f>VOLEYBOL!J129</f>
        <v>3</v>
      </c>
      <c r="L280" s="190" t="str">
        <f>VOLEYBOL!K129</f>
        <v>SULUOVA ŞEHİT HÜSEYİN KAVAKLI F.L</v>
      </c>
      <c r="M280" s="196" t="str">
        <f>VOLEYBOL!L129</f>
        <v>KUPA TÖRENİ, SAAT DEĞİŞİKLİĞİ</v>
      </c>
    </row>
    <row r="281" spans="1:13" x14ac:dyDescent="0.25">
      <c r="A281" s="49">
        <v>178</v>
      </c>
      <c r="B281" s="198">
        <f>FUTSAL!A98</f>
        <v>14</v>
      </c>
      <c r="C281" s="199">
        <f>FUTSAL!B98</f>
        <v>45646</v>
      </c>
      <c r="D281" s="200">
        <f>FUTSAL!C98</f>
        <v>0.45833333333333331</v>
      </c>
      <c r="E281" s="201" t="str">
        <f>FUTSAL!D98</f>
        <v>AMASYA S.S</v>
      </c>
      <c r="F281" s="201" t="str">
        <f>FUTSAL!E98</f>
        <v>FUTSAL</v>
      </c>
      <c r="G281" s="201" t="str">
        <f>FUTSAL!F98</f>
        <v>C GRB</v>
      </c>
      <c r="H281" s="202" t="str">
        <f>FUTSAL!G98</f>
        <v>GNÇ A ERK</v>
      </c>
      <c r="I281" s="203" t="str">
        <f>FUTSAL!H98</f>
        <v>ŞEHİT FERHAT ERDİN S.L</v>
      </c>
      <c r="J281" s="204" t="str">
        <f>FUTSAL!I98</f>
        <v>4</v>
      </c>
      <c r="K281" s="204" t="str">
        <f>FUTSAL!J98</f>
        <v>1</v>
      </c>
      <c r="L281" s="198" t="str">
        <f>FUTSAL!K98</f>
        <v>AMASYA SABUNCUOĞLU ŞEREFEDDİN M.T.A.L</v>
      </c>
      <c r="M281" s="201">
        <f>FUTSAL!L98</f>
        <v>0</v>
      </c>
    </row>
    <row r="282" spans="1:13" x14ac:dyDescent="0.25">
      <c r="A282" s="49">
        <v>208</v>
      </c>
      <c r="B282" s="114">
        <f>BASKETBOL!A185</f>
        <v>236</v>
      </c>
      <c r="C282" s="179">
        <f>BASKETBOL!B185</f>
        <v>45646</v>
      </c>
      <c r="D282" s="180">
        <f>BASKETBOL!C185</f>
        <v>0.54166666666666663</v>
      </c>
      <c r="E282" s="181" t="str">
        <f>BASKETBOL!D185</f>
        <v>MERZİFON S.S</v>
      </c>
      <c r="F282" s="181" t="str">
        <f>BASKETBOL!E185</f>
        <v>BASKETBOL</v>
      </c>
      <c r="G282" s="181" t="str">
        <f>BASKETBOL!F185</f>
        <v>…</v>
      </c>
      <c r="H282" s="182" t="str">
        <f>BASKETBOL!G185</f>
        <v>KÜÇÜK KIZ</v>
      </c>
      <c r="I282" s="183" t="str">
        <f>BASKETBOL!H185</f>
        <v>MERZİFON VALİ HÜSEYİN POROY O.O</v>
      </c>
      <c r="J282" s="185">
        <f>BASKETBOL!I185</f>
        <v>0</v>
      </c>
      <c r="K282" s="185">
        <f>BASKETBOL!J185</f>
        <v>0</v>
      </c>
      <c r="L282" s="114" t="str">
        <f>BASKETBOL!K185</f>
        <v>MERZİFON MEHMET ÇELEBİ O.O (ÇEKİLDİ)</v>
      </c>
      <c r="M282" s="184" t="str">
        <f>BASKETBOL!L185</f>
        <v>……….</v>
      </c>
    </row>
    <row r="283" spans="1:13" x14ac:dyDescent="0.25">
      <c r="A283" s="49">
        <v>208</v>
      </c>
      <c r="B283" s="114">
        <f>BASKETBOL!A186</f>
        <v>237</v>
      </c>
      <c r="C283" s="179">
        <f>BASKETBOL!B186</f>
        <v>45646</v>
      </c>
      <c r="D283" s="180">
        <f>BASKETBOL!C186</f>
        <v>0.54166666666666663</v>
      </c>
      <c r="E283" s="181" t="str">
        <f>BASKETBOL!D186</f>
        <v>MERZİFON S.S</v>
      </c>
      <c r="F283" s="181" t="str">
        <f>BASKETBOL!E186</f>
        <v>BASKETBOL</v>
      </c>
      <c r="G283" s="181" t="str">
        <f>BASKETBOL!F186</f>
        <v>…</v>
      </c>
      <c r="H283" s="182" t="str">
        <f>BASKETBOL!G186</f>
        <v>KÜÇÜK KIZ</v>
      </c>
      <c r="I283" s="183" t="str">
        <f>BASKETBOL!H186</f>
        <v>ŞEHİT BİNBAŞI ARSLAN KULAKSIZ O.O (ÇEKİLDİ)</v>
      </c>
      <c r="J283" s="184">
        <f>BASKETBOL!I186</f>
        <v>0</v>
      </c>
      <c r="K283" s="184">
        <f>BASKETBOL!J186</f>
        <v>0</v>
      </c>
      <c r="L283" s="114" t="str">
        <f>BASKETBOL!K186</f>
        <v>MERZİFON NAMIK KEMAL O.O</v>
      </c>
      <c r="M283" s="184">
        <f>BASKETBOL!L186</f>
        <v>0</v>
      </c>
    </row>
    <row r="284" spans="1:13" x14ac:dyDescent="0.25">
      <c r="A284" s="49">
        <v>170</v>
      </c>
      <c r="B284" s="198">
        <f>FUTSAL!A73</f>
        <v>4</v>
      </c>
      <c r="C284" s="199">
        <f>FUTSAL!B73</f>
        <v>45646</v>
      </c>
      <c r="D284" s="200">
        <f>FUTSAL!C73</f>
        <v>0.54166666666666663</v>
      </c>
      <c r="E284" s="201" t="str">
        <f>FUTSAL!D73</f>
        <v>AMASYA S.S</v>
      </c>
      <c r="F284" s="201" t="str">
        <f>FUTSAL!E73</f>
        <v>FUTSAL</v>
      </c>
      <c r="G284" s="201" t="str">
        <f>FUTSAL!F73</f>
        <v>A GRB</v>
      </c>
      <c r="H284" s="202" t="str">
        <f>FUTSAL!G73</f>
        <v>GNÇ A ERK</v>
      </c>
      <c r="I284" s="203" t="str">
        <f>FUTSAL!H73</f>
        <v>ATATÜRK A.L</v>
      </c>
      <c r="J284" s="204" t="str">
        <f>FUTSAL!I73</f>
        <v>3</v>
      </c>
      <c r="K284" s="204" t="str">
        <f>FUTSAL!J73</f>
        <v>8</v>
      </c>
      <c r="L284" s="198" t="str">
        <f>FUTSAL!K73</f>
        <v>AMASYA LİSESİ</v>
      </c>
      <c r="M284" s="201" t="str">
        <f>FUTSAL!L73</f>
        <v>TARİH VE SAAT DEĞİŞİKLİĞİ</v>
      </c>
    </row>
    <row r="285" spans="1:13" x14ac:dyDescent="0.25">
      <c r="A285" s="49">
        <v>169</v>
      </c>
      <c r="B285" s="198">
        <f>FUTSAL!A72</f>
        <v>3</v>
      </c>
      <c r="C285" s="199">
        <f>FUTSAL!B72</f>
        <v>45646</v>
      </c>
      <c r="D285" s="200">
        <f>FUTSAL!C72</f>
        <v>0.58333333333333337</v>
      </c>
      <c r="E285" s="201" t="str">
        <f>FUTSAL!D72</f>
        <v>AMASYA S.S</v>
      </c>
      <c r="F285" s="201" t="str">
        <f>FUTSAL!E72</f>
        <v>FUTSAL</v>
      </c>
      <c r="G285" s="201" t="str">
        <f>FUTSAL!F72</f>
        <v>A GRB</v>
      </c>
      <c r="H285" s="202" t="str">
        <f>FUTSAL!G72</f>
        <v>GNÇ A ERK</v>
      </c>
      <c r="I285" s="203" t="str">
        <f>FUTSAL!H72</f>
        <v>ŞEHİT GÜLTEKİN TIRPAN M.T.A.L</v>
      </c>
      <c r="J285" s="204" t="str">
        <f>FUTSAL!I72</f>
        <v>2</v>
      </c>
      <c r="K285" s="204" t="str">
        <f>FUTSAL!J72</f>
        <v>5</v>
      </c>
      <c r="L285" s="198" t="str">
        <f>FUTSAL!K72</f>
        <v>12 HAZİRAN A.L</v>
      </c>
      <c r="M285" s="201" t="str">
        <f>FUTSAL!L72</f>
        <v>TARİH VE SAAT DEĞİŞİKLİĞİ</v>
      </c>
    </row>
    <row r="286" spans="1:13" x14ac:dyDescent="0.25">
      <c r="A286" s="49">
        <v>208</v>
      </c>
      <c r="B286" s="114">
        <f>BASKETBOL!A168</f>
        <v>230</v>
      </c>
      <c r="C286" s="179">
        <f>BASKETBOL!B168</f>
        <v>45649</v>
      </c>
      <c r="D286" s="180">
        <f>BASKETBOL!C168</f>
        <v>0.39583333333333331</v>
      </c>
      <c r="E286" s="181" t="str">
        <f>BASKETBOL!D168</f>
        <v>HAMİT KAPLAN S.S</v>
      </c>
      <c r="F286" s="181" t="str">
        <f>BASKETBOL!E168</f>
        <v>BASKETBOL</v>
      </c>
      <c r="G286" s="181" t="str">
        <f>BASKETBOL!F168</f>
        <v>…</v>
      </c>
      <c r="H286" s="182" t="str">
        <f>BASKETBOL!G168</f>
        <v>KÜÇÜK ERK</v>
      </c>
      <c r="I286" s="183" t="str">
        <f>BASKETBOL!H168</f>
        <v xml:space="preserve">ZİYA PAŞA O.O </v>
      </c>
      <c r="J286" s="185">
        <f>BASKETBOL!I168</f>
        <v>0</v>
      </c>
      <c r="K286" s="185">
        <f>BASKETBOL!J168</f>
        <v>0</v>
      </c>
      <c r="L286" s="114" t="str">
        <f>BASKETBOL!K168</f>
        <v>HATTAT HAMDULLAH O.O (ÇEKİLDİ)</v>
      </c>
      <c r="M286" s="184">
        <f>BASKETBOL!L168</f>
        <v>0</v>
      </c>
    </row>
    <row r="287" spans="1:13" x14ac:dyDescent="0.25">
      <c r="A287" s="49">
        <v>165</v>
      </c>
      <c r="B287" s="114">
        <f>VOLEYBOL!A315</f>
        <v>189</v>
      </c>
      <c r="C287" s="179">
        <f>VOLEYBOL!B315</f>
        <v>45649</v>
      </c>
      <c r="D287" s="180">
        <f>VOLEYBOL!C315</f>
        <v>0.41666666666666669</v>
      </c>
      <c r="E287" s="181" t="str">
        <f>VOLEYBOL!D315</f>
        <v>MERZİFON S.S</v>
      </c>
      <c r="F287" s="181" t="str">
        <f>VOLEYBOL!E315</f>
        <v>VOLEYBOL</v>
      </c>
      <c r="G287" s="181" t="str">
        <f>VOLEYBOL!F315</f>
        <v>D GRB</v>
      </c>
      <c r="H287" s="182" t="str">
        <f>VOLEYBOL!G315</f>
        <v>KÜÇÜK KIZ</v>
      </c>
      <c r="I287" s="183" t="str">
        <f>VOLEYBOL!H315</f>
        <v>MERZİFON MEHMET ÇELEBİ O.O (ÇEKİLDİ)</v>
      </c>
      <c r="J287" s="184">
        <f>VOLEYBOL!I315</f>
        <v>0</v>
      </c>
      <c r="K287" s="184">
        <f>VOLEYBOL!J315</f>
        <v>0</v>
      </c>
      <c r="L287" s="114" t="str">
        <f>VOLEYBOL!K315</f>
        <v>MERZİFON NAMIK KEMAL O.O</v>
      </c>
      <c r="M287" s="181">
        <f>VOLEYBOL!L315</f>
        <v>0</v>
      </c>
    </row>
    <row r="288" spans="1:13" x14ac:dyDescent="0.25">
      <c r="A288" s="49">
        <v>86</v>
      </c>
      <c r="B288" s="198">
        <f>'FERDİ BRANŞLAR'!A9</f>
        <v>0</v>
      </c>
      <c r="C288" s="199">
        <f>'FERDİ BRANŞLAR'!B9</f>
        <v>45649</v>
      </c>
      <c r="D288" s="200">
        <f>'FERDİ BRANŞLAR'!C9</f>
        <v>0.41666666666666669</v>
      </c>
      <c r="E288" s="201" t="str">
        <f>'FERDİ BRANŞLAR'!D9</f>
        <v>TAŞOVA YÜZME HAVUZU</v>
      </c>
      <c r="F288" s="201" t="str">
        <f>'FERDİ BRANŞLAR'!E9</f>
        <v>YÜZME</v>
      </c>
      <c r="G288" s="201" t="str">
        <f>'FERDİ BRANŞLAR'!F9</f>
        <v>…</v>
      </c>
      <c r="H288" s="202" t="str">
        <f>'FERDİ BRANŞLAR'!G9</f>
        <v xml:space="preserve">GENÇLER </v>
      </c>
      <c r="I288" s="203" t="str">
        <f>'FERDİ BRANŞLAR'!H9</f>
        <v>……….</v>
      </c>
      <c r="J288" s="204" t="str">
        <f>'FERDİ BRANŞLAR'!I9</f>
        <v>…</v>
      </c>
      <c r="K288" s="204" t="str">
        <f>'FERDİ BRANŞLAR'!J9</f>
        <v>…</v>
      </c>
      <c r="L288" s="198" t="str">
        <f>'FERDİ BRANŞLAR'!K9</f>
        <v>……….</v>
      </c>
      <c r="M288" s="204" t="str">
        <f>'FERDİ BRANŞLAR'!L9</f>
        <v>KUPA TÖRENİ, TARİH DEĞ.</v>
      </c>
    </row>
    <row r="289" spans="1:13" x14ac:dyDescent="0.25">
      <c r="A289" s="49">
        <v>461</v>
      </c>
      <c r="B289" s="198">
        <f>FUTSAL!A356</f>
        <v>79</v>
      </c>
      <c r="C289" s="199">
        <f>FUTSAL!B356</f>
        <v>45649</v>
      </c>
      <c r="D289" s="200">
        <f>FUTSAL!C356</f>
        <v>0.45833333333333331</v>
      </c>
      <c r="E289" s="201" t="str">
        <f>FUTSAL!D356</f>
        <v>AMASYA S.S</v>
      </c>
      <c r="F289" s="201" t="str">
        <f>FUTSAL!E356</f>
        <v>FUTSAL</v>
      </c>
      <c r="G289" s="201" t="str">
        <f>FUTSAL!F356</f>
        <v>A GRB</v>
      </c>
      <c r="H289" s="202" t="str">
        <f>FUTSAL!G356</f>
        <v>YILDIZ KIZ</v>
      </c>
      <c r="I289" s="203" t="str">
        <f>FUTSAL!H356</f>
        <v>OVASARAY O.O</v>
      </c>
      <c r="J289" s="204" t="str">
        <f>FUTSAL!I356</f>
        <v>3</v>
      </c>
      <c r="K289" s="204" t="str">
        <f>FUTSAL!J356</f>
        <v>3</v>
      </c>
      <c r="L289" s="198" t="str">
        <f>FUTSAL!K356</f>
        <v>AMASYA GAZİ O.O</v>
      </c>
      <c r="M289" s="201" t="str">
        <f>FUTSAL!L356</f>
        <v>6-5 PEN, OVASARAY GALİP TARİH VE SAAT DEĞİŞİKLİĞİ</v>
      </c>
    </row>
    <row r="290" spans="1:13" x14ac:dyDescent="0.25">
      <c r="A290" s="49">
        <v>165</v>
      </c>
      <c r="B290" s="198">
        <f>VOLEYBOL!A325</f>
        <v>192</v>
      </c>
      <c r="C290" s="199">
        <f>VOLEYBOL!B325</f>
        <v>45649</v>
      </c>
      <c r="D290" s="200">
        <f>VOLEYBOL!C325</f>
        <v>0.45833333333333331</v>
      </c>
      <c r="E290" s="201" t="str">
        <f>VOLEYBOL!D325</f>
        <v>MERZİFON S.S</v>
      </c>
      <c r="F290" s="201" t="str">
        <f>VOLEYBOL!E325</f>
        <v>VOLEYBOL</v>
      </c>
      <c r="G290" s="201" t="str">
        <f>VOLEYBOL!F325</f>
        <v>E GRB</v>
      </c>
      <c r="H290" s="202" t="str">
        <f>VOLEYBOL!G325</f>
        <v>KÜÇÜK KIZ</v>
      </c>
      <c r="I290" s="203" t="str">
        <f>VOLEYBOL!H325</f>
        <v>MERZİFON VALİ HÜSEYİN POROY O.O</v>
      </c>
      <c r="J290" s="204" t="str">
        <f>VOLEYBOL!I325</f>
        <v>0</v>
      </c>
      <c r="K290" s="204" t="str">
        <f>VOLEYBOL!J325</f>
        <v>2</v>
      </c>
      <c r="L290" s="198" t="str">
        <f>VOLEYBOL!K325</f>
        <v>ÖZEL MERZİFON KUTLUBEY KOLEJİ O.O</v>
      </c>
      <c r="M290" s="201">
        <f>VOLEYBOL!L325</f>
        <v>0</v>
      </c>
    </row>
    <row r="291" spans="1:13" x14ac:dyDescent="0.25">
      <c r="A291" s="49">
        <v>261</v>
      </c>
      <c r="B291" s="198">
        <f>FUTSAL!A200</f>
        <v>35</v>
      </c>
      <c r="C291" s="199">
        <f>FUTSAL!B200</f>
        <v>45649</v>
      </c>
      <c r="D291" s="200">
        <f>FUTSAL!C200</f>
        <v>0.5</v>
      </c>
      <c r="E291" s="201" t="str">
        <f>FUTSAL!D200</f>
        <v>AMASYA S.S</v>
      </c>
      <c r="F291" s="201" t="str">
        <f>FUTSAL!E200</f>
        <v>FUTSAL</v>
      </c>
      <c r="G291" s="201" t="str">
        <f>FUTSAL!F200</f>
        <v>A GRB</v>
      </c>
      <c r="H291" s="202" t="str">
        <f>FUTSAL!G200</f>
        <v>GNÇ A KIZ</v>
      </c>
      <c r="I291" s="203" t="str">
        <f>FUTSAL!H200</f>
        <v>TAŞOVA ŞEHİT İDRİS BOLAT A.L</v>
      </c>
      <c r="J291" s="204" t="str">
        <f>FUTSAL!I200</f>
        <v>1</v>
      </c>
      <c r="K291" s="204" t="str">
        <f>FUTSAL!J200</f>
        <v>1</v>
      </c>
      <c r="L291" s="198" t="str">
        <f>FUTSAL!K200</f>
        <v>ŞEHİT FERHAT ERDİN S.L</v>
      </c>
      <c r="M291" s="204" t="str">
        <f>FUTSAL!L200</f>
        <v>PEN 2-3 Ş.FERHAT ERDİN GALİP, SAAT  DEĞİŞİKLİĞİ</v>
      </c>
    </row>
    <row r="292" spans="1:13" x14ac:dyDescent="0.25">
      <c r="A292" s="49">
        <v>462</v>
      </c>
      <c r="B292" s="114">
        <f>FUTSAL!A357</f>
        <v>80</v>
      </c>
      <c r="C292" s="179">
        <f>FUTSAL!B357</f>
        <v>45649</v>
      </c>
      <c r="D292" s="180">
        <f>FUTSAL!C357</f>
        <v>0.5</v>
      </c>
      <c r="E292" s="181" t="str">
        <f>FUTSAL!D357</f>
        <v>AMASYA S.S</v>
      </c>
      <c r="F292" s="181" t="str">
        <f>FUTSAL!E357</f>
        <v>FUTSAL</v>
      </c>
      <c r="G292" s="181" t="str">
        <f>FUTSAL!F357</f>
        <v>A GRB</v>
      </c>
      <c r="H292" s="182" t="str">
        <f>FUTSAL!G357</f>
        <v>YILDIZ KIZ</v>
      </c>
      <c r="I292" s="183" t="str">
        <f>FUTSAL!H357</f>
        <v>AMASYA ŞEHİTLER O.O (ÇEKİLDİ)</v>
      </c>
      <c r="J292" s="184" t="str">
        <f>FUTSAL!I357</f>
        <v>0</v>
      </c>
      <c r="K292" s="184" t="str">
        <f>FUTSAL!J357</f>
        <v>5</v>
      </c>
      <c r="L292" s="114" t="str">
        <f>FUTSAL!K357</f>
        <v>AMASYA MÜFTÜ MEHMET TEVFİK O.O</v>
      </c>
      <c r="M292" s="181" t="str">
        <f>FUTSAL!L357</f>
        <v>TARİH VE SAAT DEĞİŞİKLİĞİ HÜKMEN</v>
      </c>
    </row>
    <row r="293" spans="1:13" x14ac:dyDescent="0.25">
      <c r="A293" s="49">
        <v>204</v>
      </c>
      <c r="B293" s="198">
        <f>FUTSAL!A86</f>
        <v>9</v>
      </c>
      <c r="C293" s="199">
        <f>FUTSAL!B86</f>
        <v>45649</v>
      </c>
      <c r="D293" s="200">
        <f>FUTSAL!C86</f>
        <v>0.54166666666666663</v>
      </c>
      <c r="E293" s="201" t="str">
        <f>FUTSAL!D86</f>
        <v>AMASYA S.S</v>
      </c>
      <c r="F293" s="201" t="str">
        <f>FUTSAL!E86</f>
        <v>FUTSAL</v>
      </c>
      <c r="G293" s="201" t="str">
        <f>FUTSAL!F86</f>
        <v>B GRB</v>
      </c>
      <c r="H293" s="202" t="str">
        <f>FUTSAL!G86</f>
        <v>GNÇ A ERK</v>
      </c>
      <c r="I293" s="203" t="str">
        <f>FUTSAL!H86</f>
        <v>TÜRK TELEKOM ANADOLU İ.H.L</v>
      </c>
      <c r="J293" s="204" t="str">
        <f>FUTSAL!I86</f>
        <v>1</v>
      </c>
      <c r="K293" s="204" t="str">
        <f>FUTSAL!J86</f>
        <v>3</v>
      </c>
      <c r="L293" s="198" t="str">
        <f>FUTSAL!K86</f>
        <v>ALPTEKİN A.L</v>
      </c>
      <c r="M293" s="201" t="str">
        <f>FUTSAL!L86</f>
        <v>TARİH VE SAAT DEĞİŞİKLİĞİ</v>
      </c>
    </row>
    <row r="294" spans="1:13" x14ac:dyDescent="0.25">
      <c r="A294" s="49">
        <v>205</v>
      </c>
      <c r="B294" s="198">
        <f>FUTSAL!A87</f>
        <v>10</v>
      </c>
      <c r="C294" s="199">
        <f>FUTSAL!B87</f>
        <v>45649</v>
      </c>
      <c r="D294" s="200">
        <f>FUTSAL!C87</f>
        <v>0.58333333333333337</v>
      </c>
      <c r="E294" s="201" t="str">
        <f>FUTSAL!D87</f>
        <v>AMASYA S.S</v>
      </c>
      <c r="F294" s="201" t="str">
        <f>FUTSAL!E87</f>
        <v>FUTSAL</v>
      </c>
      <c r="G294" s="201" t="str">
        <f>FUTSAL!F87</f>
        <v>B GRB</v>
      </c>
      <c r="H294" s="202" t="str">
        <f>FUTSAL!G87</f>
        <v>GNÇ A ERK</v>
      </c>
      <c r="I294" s="203" t="str">
        <f>FUTSAL!H87</f>
        <v>AMASYA ANADOLU L.</v>
      </c>
      <c r="J294" s="204" t="str">
        <f>FUTSAL!I87</f>
        <v>1</v>
      </c>
      <c r="K294" s="204" t="str">
        <f>FUTSAL!J87</f>
        <v>2</v>
      </c>
      <c r="L294" s="198" t="str">
        <f>FUTSAL!K87</f>
        <v>MACİT ZEREN F.L</v>
      </c>
      <c r="M294" s="201" t="str">
        <f>FUTSAL!L87</f>
        <v>TARİH VE SAAT DEĞİŞİKLİĞİ</v>
      </c>
    </row>
    <row r="295" spans="1:13" x14ac:dyDescent="0.25">
      <c r="A295" s="49">
        <v>206</v>
      </c>
      <c r="B295" s="198">
        <f>BASKETBOL!A113</f>
        <v>221</v>
      </c>
      <c r="C295" s="199">
        <f>BASKETBOL!B113</f>
        <v>45650</v>
      </c>
      <c r="D295" s="200">
        <f>BASKETBOL!C113</f>
        <v>0.39583333333333331</v>
      </c>
      <c r="E295" s="201" t="str">
        <f>BASKETBOL!D113</f>
        <v>HAMİT KAPLAN S.S</v>
      </c>
      <c r="F295" s="201" t="str">
        <f>BASKETBOL!E113</f>
        <v>BASKETBOL</v>
      </c>
      <c r="G295" s="201" t="str">
        <f>BASKETBOL!F113</f>
        <v>A GRB</v>
      </c>
      <c r="H295" s="202" t="str">
        <f>BASKETBOL!G113</f>
        <v>YILDIZ ERK</v>
      </c>
      <c r="I295" s="203" t="str">
        <f>BASKETBOL!H113</f>
        <v>ABDURRAHMAN KAMİL O.O</v>
      </c>
      <c r="J295" s="204" t="str">
        <f>BASKETBOL!I113</f>
        <v>72</v>
      </c>
      <c r="K295" s="204" t="str">
        <f>BASKETBOL!J113</f>
        <v>28</v>
      </c>
      <c r="L295" s="198" t="str">
        <f>BASKETBOL!K113</f>
        <v>AMASYA ÖZEL BAŞARIR O.O</v>
      </c>
      <c r="M295" s="201">
        <f>BASKETBOL!L113</f>
        <v>0</v>
      </c>
    </row>
    <row r="296" spans="1:13" x14ac:dyDescent="0.25">
      <c r="A296" s="49">
        <v>165</v>
      </c>
      <c r="B296" s="198">
        <f>VOLEYBOL!A305</f>
        <v>185</v>
      </c>
      <c r="C296" s="199">
        <f>VOLEYBOL!B305</f>
        <v>45650</v>
      </c>
      <c r="D296" s="200">
        <f>VOLEYBOL!C305</f>
        <v>0.41666666666666669</v>
      </c>
      <c r="E296" s="201" t="str">
        <f>VOLEYBOL!D305</f>
        <v>22 HAZİRAN S.S</v>
      </c>
      <c r="F296" s="201" t="str">
        <f>VOLEYBOL!E305</f>
        <v>VOLEYBOL</v>
      </c>
      <c r="G296" s="201" t="str">
        <f>VOLEYBOL!F305</f>
        <v>C GRB</v>
      </c>
      <c r="H296" s="202" t="str">
        <f>VOLEYBOL!G305</f>
        <v>KÜÇÜK KIZ</v>
      </c>
      <c r="I296" s="203" t="str">
        <f>VOLEYBOL!H305</f>
        <v>ÖZEL AMASYA KUTLUBEY KOLEJİ O.O</v>
      </c>
      <c r="J296" s="204" t="str">
        <f>VOLEYBOL!I305</f>
        <v>2</v>
      </c>
      <c r="K296" s="204" t="str">
        <f>VOLEYBOL!J305</f>
        <v>0</v>
      </c>
      <c r="L296" s="198" t="str">
        <f>VOLEYBOL!K305</f>
        <v>TÜRK TELEKOM ANADOLU İ.H.L</v>
      </c>
      <c r="M296" s="201" t="str">
        <f>VOLEYBOL!L305</f>
        <v>SAAT DEĞİŞİKLİĞİ</v>
      </c>
    </row>
    <row r="297" spans="1:13" x14ac:dyDescent="0.25">
      <c r="A297" s="49">
        <v>215</v>
      </c>
      <c r="B297" s="198">
        <f>FUTSAL!A120</f>
        <v>21</v>
      </c>
      <c r="C297" s="199">
        <f>FUTSAL!B120</f>
        <v>45650</v>
      </c>
      <c r="D297" s="200">
        <f>FUTSAL!C120</f>
        <v>0.41666666666666669</v>
      </c>
      <c r="E297" s="201" t="str">
        <f>FUTSAL!D120</f>
        <v>MERZİFON S.S</v>
      </c>
      <c r="F297" s="201" t="str">
        <f>FUTSAL!E120</f>
        <v>FUTSAL</v>
      </c>
      <c r="G297" s="201" t="str">
        <f>FUTSAL!F120</f>
        <v>E GRB</v>
      </c>
      <c r="H297" s="202" t="str">
        <f>FUTSAL!G120</f>
        <v>GNÇ A ERK</v>
      </c>
      <c r="I297" s="203" t="str">
        <f>FUTSAL!H120</f>
        <v>MERZİFON A.L</v>
      </c>
      <c r="J297" s="204" t="str">
        <f>FUTSAL!I120</f>
        <v>5</v>
      </c>
      <c r="K297" s="204" t="str">
        <f>FUTSAL!J120</f>
        <v>0</v>
      </c>
      <c r="L297" s="198" t="str">
        <f>FUTSAL!K120</f>
        <v>ÖZEL MERZİFON AKADEMİ A.L (ÇEKİLDİ)</v>
      </c>
      <c r="M297" s="201" t="str">
        <f>FUTSAL!L120</f>
        <v>SAAT DEĞİŞİKLİĞİ, HÜKMEN</v>
      </c>
    </row>
    <row r="298" spans="1:13" x14ac:dyDescent="0.25">
      <c r="A298" s="49">
        <v>100</v>
      </c>
      <c r="B298" s="198">
        <f>'FERDİ BRANŞLAR'!A10</f>
        <v>0</v>
      </c>
      <c r="C298" s="199">
        <f>'FERDİ BRANŞLAR'!B10</f>
        <v>45650</v>
      </c>
      <c r="D298" s="200">
        <f>'FERDİ BRANŞLAR'!C10</f>
        <v>0.41666666666666669</v>
      </c>
      <c r="E298" s="201" t="str">
        <f>'FERDİ BRANŞLAR'!D10</f>
        <v>TAŞOVA YÜZME HAVUZU</v>
      </c>
      <c r="F298" s="201" t="str">
        <f>'FERDİ BRANŞLAR'!E10</f>
        <v>YÜZME</v>
      </c>
      <c r="G298" s="201">
        <f>'FERDİ BRANŞLAR'!F10</f>
        <v>0</v>
      </c>
      <c r="H298" s="202" t="str">
        <f>'FERDİ BRANŞLAR'!G10</f>
        <v xml:space="preserve">GENÇLER </v>
      </c>
      <c r="I298" s="203" t="str">
        <f>'FERDİ BRANŞLAR'!H10</f>
        <v>……….</v>
      </c>
      <c r="J298" s="204" t="str">
        <f>'FERDİ BRANŞLAR'!I10</f>
        <v>…</v>
      </c>
      <c r="K298" s="204" t="str">
        <f>'FERDİ BRANŞLAR'!J10</f>
        <v>…</v>
      </c>
      <c r="L298" s="198" t="str">
        <f>'FERDİ BRANŞLAR'!K10</f>
        <v>……….</v>
      </c>
      <c r="M298" s="204" t="str">
        <f>'FERDİ BRANŞLAR'!L10</f>
        <v>KUPA TÖRENİ, TARİH DEĞ.</v>
      </c>
    </row>
    <row r="299" spans="1:13" x14ac:dyDescent="0.25">
      <c r="A299" s="49">
        <v>107</v>
      </c>
      <c r="B299" s="198">
        <f>'FERDİ BRANŞLAR'!A11</f>
        <v>0</v>
      </c>
      <c r="C299" s="199">
        <f>'FERDİ BRANŞLAR'!B11</f>
        <v>45650</v>
      </c>
      <c r="D299" s="200">
        <f>'FERDİ BRANŞLAR'!C11</f>
        <v>0.41666666666666702</v>
      </c>
      <c r="E299" s="201" t="str">
        <f>'FERDİ BRANŞLAR'!D11</f>
        <v>AMASYA S.S</v>
      </c>
      <c r="F299" s="201" t="str">
        <f>'FERDİ BRANŞLAR'!E11</f>
        <v>DART</v>
      </c>
      <c r="G299" s="201" t="str">
        <f>'FERDİ BRANŞLAR'!F11</f>
        <v>…</v>
      </c>
      <c r="H299" s="202" t="str">
        <f>'FERDİ BRANŞLAR'!G11</f>
        <v>YILDIZ KIZ</v>
      </c>
      <c r="I299" s="203" t="str">
        <f>'FERDİ BRANŞLAR'!H11</f>
        <v>……….</v>
      </c>
      <c r="J299" s="204" t="str">
        <f>'FERDİ BRANŞLAR'!I11</f>
        <v>…</v>
      </c>
      <c r="K299" s="204" t="str">
        <f>'FERDİ BRANŞLAR'!J11</f>
        <v>…</v>
      </c>
      <c r="L299" s="198" t="str">
        <f>'FERDİ BRANŞLAR'!K11</f>
        <v>……….</v>
      </c>
      <c r="M299" s="204" t="str">
        <f>'FERDİ BRANŞLAR'!L11</f>
        <v>KUPA TÖRENİ</v>
      </c>
    </row>
    <row r="300" spans="1:13" x14ac:dyDescent="0.25">
      <c r="A300" s="49">
        <v>160</v>
      </c>
      <c r="B300" s="114">
        <f>VOLEYBOL!A379</f>
        <v>198</v>
      </c>
      <c r="C300" s="179">
        <f>VOLEYBOL!B379</f>
        <v>45650</v>
      </c>
      <c r="D300" s="180">
        <f>VOLEYBOL!C379</f>
        <v>0.4375</v>
      </c>
      <c r="E300" s="181" t="str">
        <f>VOLEYBOL!D379</f>
        <v>22 HAZİRAN S S.S</v>
      </c>
      <c r="F300" s="181" t="str">
        <f>VOLEYBOL!E379</f>
        <v>VOLEYBOL</v>
      </c>
      <c r="G300" s="181" t="str">
        <f>VOLEYBOL!F379</f>
        <v>…</v>
      </c>
      <c r="H300" s="182" t="str">
        <f>VOLEYBOL!G379</f>
        <v>KÜÇÜK ERKEK</v>
      </c>
      <c r="I300" s="183" t="str">
        <f>VOLEYBOL!H379</f>
        <v>ŞEYHCUİ ŞEHİT AZİZ SAĞLAM İ.H.O</v>
      </c>
      <c r="J300" s="184" t="str">
        <f>VOLEYBOL!I379</f>
        <v>2</v>
      </c>
      <c r="K300" s="184" t="str">
        <f>VOLEYBOL!J379</f>
        <v>0</v>
      </c>
      <c r="L300" s="114" t="str">
        <f>VOLEYBOL!K379</f>
        <v>BÜYÜK KIZILCA O.O (ÇEKİLDİ)</v>
      </c>
      <c r="M300" s="181" t="str">
        <f>VOLEYBOL!L379</f>
        <v>HÜKMEN</v>
      </c>
    </row>
    <row r="301" spans="1:13" x14ac:dyDescent="0.25">
      <c r="A301" s="49">
        <v>302</v>
      </c>
      <c r="B301" s="114">
        <f>FUTSAL!A377</f>
        <v>86</v>
      </c>
      <c r="C301" s="179">
        <f>FUTSAL!B377</f>
        <v>45650</v>
      </c>
      <c r="D301" s="180">
        <f>FUTSAL!C377</f>
        <v>0.45833333333333331</v>
      </c>
      <c r="E301" s="181" t="str">
        <f>FUTSAL!D377</f>
        <v>AMASYA S.S</v>
      </c>
      <c r="F301" s="181" t="str">
        <f>FUTSAL!E377</f>
        <v>FUTSAL</v>
      </c>
      <c r="G301" s="181" t="str">
        <f>FUTSAL!F377</f>
        <v>C GRB</v>
      </c>
      <c r="H301" s="182" t="str">
        <f>FUTSAL!G377</f>
        <v>YILDIZ KIZ</v>
      </c>
      <c r="I301" s="183" t="str">
        <f>FUTSAL!H377</f>
        <v>SULUOVA 15 TEMMUZ MİLLİ İRADE İ.H.O (ÇEKİLDİ)</v>
      </c>
      <c r="J301" s="184">
        <f>FUTSAL!I377</f>
        <v>0</v>
      </c>
      <c r="K301" s="184">
        <f>FUTSAL!J377</f>
        <v>0</v>
      </c>
      <c r="L301" s="114" t="str">
        <f>FUTSAL!K377</f>
        <v>ŞEHİT RECEP İNCE İ.H.O</v>
      </c>
      <c r="M301" s="181" t="str">
        <f>FUTSAL!L377</f>
        <v>……….</v>
      </c>
    </row>
    <row r="302" spans="1:13" x14ac:dyDescent="0.25">
      <c r="A302" s="49">
        <v>216</v>
      </c>
      <c r="B302" s="198">
        <f>FUTSAL!A121</f>
        <v>22</v>
      </c>
      <c r="C302" s="199">
        <f>FUTSAL!B121</f>
        <v>45650</v>
      </c>
      <c r="D302" s="200">
        <f>FUTSAL!C121</f>
        <v>0.45833333333333331</v>
      </c>
      <c r="E302" s="201" t="str">
        <f>FUTSAL!D121</f>
        <v>MERZİFON S.S</v>
      </c>
      <c r="F302" s="201" t="str">
        <f>FUTSAL!E121</f>
        <v>FUTSAL</v>
      </c>
      <c r="G302" s="201" t="str">
        <f>FUTSAL!F121</f>
        <v>E GRB</v>
      </c>
      <c r="H302" s="202" t="str">
        <f>FUTSAL!G121</f>
        <v>GNÇ A ERK</v>
      </c>
      <c r="I302" s="203" t="str">
        <f>FUTSAL!H121</f>
        <v>SULUOVA ŞEHİT METEHAN ATMACA A.L</v>
      </c>
      <c r="J302" s="204" t="str">
        <f>FUTSAL!I121</f>
        <v>5</v>
      </c>
      <c r="K302" s="204" t="str">
        <f>FUTSAL!J121</f>
        <v>0</v>
      </c>
      <c r="L302" s="198" t="str">
        <f>FUTSAL!K121</f>
        <v>MERZİFON F.L</v>
      </c>
      <c r="M302" s="201" t="str">
        <f>FUTSAL!L121</f>
        <v>……….</v>
      </c>
    </row>
    <row r="303" spans="1:13" x14ac:dyDescent="0.25">
      <c r="A303" s="49">
        <v>207</v>
      </c>
      <c r="B303" s="198">
        <f>BASKETBOL!A114</f>
        <v>222</v>
      </c>
      <c r="C303" s="199">
        <f>BASKETBOL!B114</f>
        <v>45650</v>
      </c>
      <c r="D303" s="200">
        <f>BASKETBOL!C114</f>
        <v>0.45833333333333331</v>
      </c>
      <c r="E303" s="201" t="str">
        <f>BASKETBOL!D114</f>
        <v>HAMİT KAPLAN S.S</v>
      </c>
      <c r="F303" s="201" t="str">
        <f>BASKETBOL!E114</f>
        <v>BASKETBOL</v>
      </c>
      <c r="G303" s="201" t="str">
        <f>BASKETBOL!F114</f>
        <v>A GRB</v>
      </c>
      <c r="H303" s="202" t="str">
        <f>BASKETBOL!G114</f>
        <v>YILDIZ ERK</v>
      </c>
      <c r="I303" s="203" t="str">
        <f>BASKETBOL!H114</f>
        <v>ZİYAPAŞA O.O</v>
      </c>
      <c r="J303" s="204" t="str">
        <f>BASKETBOL!I114</f>
        <v>56</v>
      </c>
      <c r="K303" s="204" t="str">
        <f>BASKETBOL!J114</f>
        <v>37</v>
      </c>
      <c r="L303" s="198" t="str">
        <f>BASKETBOL!K114</f>
        <v>ÖZEL AMASYA KUTLUBEY KOLEJİ O.O</v>
      </c>
      <c r="M303" s="204">
        <f>BASKETBOL!L114</f>
        <v>0</v>
      </c>
    </row>
    <row r="304" spans="1:13" x14ac:dyDescent="0.25">
      <c r="A304" s="49">
        <v>159</v>
      </c>
      <c r="B304" s="198">
        <f>VOLEYBOL!A378</f>
        <v>197</v>
      </c>
      <c r="C304" s="199">
        <f>VOLEYBOL!B378</f>
        <v>45650</v>
      </c>
      <c r="D304" s="200">
        <f>VOLEYBOL!C378</f>
        <v>0.45833333333333331</v>
      </c>
      <c r="E304" s="201" t="str">
        <f>VOLEYBOL!D378</f>
        <v>22 HAZİRAN S S</v>
      </c>
      <c r="F304" s="201" t="str">
        <f>VOLEYBOL!E378</f>
        <v>VOLEYBOL</v>
      </c>
      <c r="G304" s="201" t="str">
        <f>VOLEYBOL!F378</f>
        <v>…</v>
      </c>
      <c r="H304" s="202" t="str">
        <f>VOLEYBOL!G378</f>
        <v>KÜÇÜK ERKEK</v>
      </c>
      <c r="I304" s="203" t="str">
        <f>VOLEYBOL!H378</f>
        <v>TUĞGENERAL HİKMET AKINCI O.O</v>
      </c>
      <c r="J304" s="204" t="str">
        <f>VOLEYBOL!I378</f>
        <v>0</v>
      </c>
      <c r="K304" s="204" t="str">
        <f>VOLEYBOL!J378</f>
        <v>2</v>
      </c>
      <c r="L304" s="198" t="str">
        <f>VOLEYBOL!K378</f>
        <v>AMASYA VALİ HÜSEYİN POROY O.O</v>
      </c>
      <c r="M304" s="204" t="str">
        <f>VOLEYBOL!L378</f>
        <v>SAAT DEĞİŞİKLİĞİ</v>
      </c>
    </row>
    <row r="305" spans="1:13" x14ac:dyDescent="0.25">
      <c r="A305" s="49">
        <v>261</v>
      </c>
      <c r="B305" s="198">
        <f>FUTSAL!A212</f>
        <v>39</v>
      </c>
      <c r="C305" s="199">
        <f>FUTSAL!B212</f>
        <v>45650</v>
      </c>
      <c r="D305" s="200">
        <f>FUTSAL!C212</f>
        <v>0.54166666666666663</v>
      </c>
      <c r="E305" s="201" t="str">
        <f>FUTSAL!D212</f>
        <v>MERZİFON S.S</v>
      </c>
      <c r="F305" s="201" t="str">
        <f>FUTSAL!E212</f>
        <v>FUTSAL</v>
      </c>
      <c r="G305" s="201" t="str">
        <f>FUTSAL!F212</f>
        <v>B GRB</v>
      </c>
      <c r="H305" s="202" t="str">
        <f>FUTSAL!G212</f>
        <v>GNÇ A KIZ</v>
      </c>
      <c r="I305" s="203" t="str">
        <f>FUTSAL!H212</f>
        <v>MERZİFON A.L</v>
      </c>
      <c r="J305" s="204" t="str">
        <f>FUTSAL!I212</f>
        <v>0</v>
      </c>
      <c r="K305" s="204" t="str">
        <f>FUTSAL!J212</f>
        <v>6</v>
      </c>
      <c r="L305" s="198" t="str">
        <f>FUTSAL!K212</f>
        <v>MERZİFON İRFANLI A.L</v>
      </c>
      <c r="M305" s="204">
        <f>FUTSAL!L212</f>
        <v>0</v>
      </c>
    </row>
    <row r="306" spans="1:13" x14ac:dyDescent="0.25">
      <c r="A306" s="49">
        <v>208</v>
      </c>
      <c r="B306" s="114">
        <f>BASKETBOL!A187</f>
        <v>238</v>
      </c>
      <c r="C306" s="179">
        <f>BASKETBOL!B187</f>
        <v>45651</v>
      </c>
      <c r="D306" s="180">
        <f>BASKETBOL!C187</f>
        <v>0.39583333333333331</v>
      </c>
      <c r="E306" s="181" t="str">
        <f>BASKETBOL!D187</f>
        <v>MERZİFON S.S</v>
      </c>
      <c r="F306" s="181" t="str">
        <f>BASKETBOL!E187</f>
        <v>BASKETBOL</v>
      </c>
      <c r="G306" s="181" t="str">
        <f>BASKETBOL!F187</f>
        <v>…</v>
      </c>
      <c r="H306" s="182" t="str">
        <f>BASKETBOL!G187</f>
        <v>KÜÇÜK KIZ</v>
      </c>
      <c r="I306" s="183" t="str">
        <f>BASKETBOL!H187</f>
        <v>MERZİFON GAZİ O.O (ÇEKİLDİ)</v>
      </c>
      <c r="J306" s="184">
        <f>BASKETBOL!I187</f>
        <v>0</v>
      </c>
      <c r="K306" s="184">
        <f>BASKETBOL!J187</f>
        <v>0</v>
      </c>
      <c r="L306" s="114" t="str">
        <f>BASKETBOL!K187</f>
        <v>MERZİFON NAMIK KEMAL O.O</v>
      </c>
      <c r="M306" s="184">
        <f>BASKETBOL!L187</f>
        <v>0</v>
      </c>
    </row>
    <row r="307" spans="1:13" x14ac:dyDescent="0.25">
      <c r="A307" s="49">
        <v>163</v>
      </c>
      <c r="B307" s="198">
        <f>VOLEYBOL!A294</f>
        <v>181</v>
      </c>
      <c r="C307" s="199">
        <f>VOLEYBOL!B294</f>
        <v>45651</v>
      </c>
      <c r="D307" s="200">
        <f>VOLEYBOL!C294</f>
        <v>0.41666666666666669</v>
      </c>
      <c r="E307" s="201" t="str">
        <f>VOLEYBOL!D294</f>
        <v>22 HAZİRAN S.S</v>
      </c>
      <c r="F307" s="201" t="str">
        <f>VOLEYBOL!E294</f>
        <v>VOLEYBOL</v>
      </c>
      <c r="G307" s="201" t="str">
        <f>VOLEYBOL!F294</f>
        <v>B GRB</v>
      </c>
      <c r="H307" s="202" t="str">
        <f>VOLEYBOL!G294</f>
        <v>KÜÇÜK KIZ</v>
      </c>
      <c r="I307" s="203" t="str">
        <f>VOLEYBOL!H294</f>
        <v>ZİYA PAŞA O.O</v>
      </c>
      <c r="J307" s="204" t="str">
        <f>VOLEYBOL!I294</f>
        <v>2</v>
      </c>
      <c r="K307" s="204" t="str">
        <f>VOLEYBOL!J294</f>
        <v>0</v>
      </c>
      <c r="L307" s="198" t="str">
        <f>VOLEYBOL!K294</f>
        <v>TUĞGENERAL HİKMET AKINCI O.O</v>
      </c>
      <c r="M307" s="201">
        <f>VOLEYBOL!L294</f>
        <v>0</v>
      </c>
    </row>
    <row r="308" spans="1:13" x14ac:dyDescent="0.25">
      <c r="A308" s="49">
        <v>212</v>
      </c>
      <c r="B308" s="198">
        <f>FUTSAL!A109</f>
        <v>18</v>
      </c>
      <c r="C308" s="199">
        <f>FUTSAL!B109</f>
        <v>45651</v>
      </c>
      <c r="D308" s="200">
        <f>FUTSAL!C109</f>
        <v>0.41666666666666669</v>
      </c>
      <c r="E308" s="201" t="str">
        <f>FUTSAL!D109</f>
        <v>TAŞOVA S.S</v>
      </c>
      <c r="F308" s="201" t="str">
        <f>FUTSAL!E109</f>
        <v>FUTSAL</v>
      </c>
      <c r="G308" s="201" t="str">
        <f>FUTSAL!F109</f>
        <v>D GRB</v>
      </c>
      <c r="H308" s="202" t="str">
        <f>FUTSAL!G109</f>
        <v>GNÇ A ERK</v>
      </c>
      <c r="I308" s="203" t="str">
        <f>FUTSAL!H109</f>
        <v>TAŞOVA ŞEHİT İDRİS BOLAT A.L</v>
      </c>
      <c r="J308" s="204" t="str">
        <f>FUTSAL!I109</f>
        <v>7</v>
      </c>
      <c r="K308" s="204" t="str">
        <f>FUTSAL!J109</f>
        <v>3</v>
      </c>
      <c r="L308" s="198" t="str">
        <f>FUTSAL!K109</f>
        <v>TAŞOVA ŞEHİT POLİS AHMET YAŞAR M.T.A.L</v>
      </c>
      <c r="M308" s="201" t="str">
        <f>FUTSAL!L109</f>
        <v>TARİH DEĞİŞİKLİĞİ</v>
      </c>
    </row>
    <row r="309" spans="1:13" x14ac:dyDescent="0.25">
      <c r="A309" s="49">
        <v>115</v>
      </c>
      <c r="B309" s="198">
        <f>'FERDİ BRANŞLAR'!A12</f>
        <v>0</v>
      </c>
      <c r="C309" s="199">
        <f>'FERDİ BRANŞLAR'!B12</f>
        <v>45651</v>
      </c>
      <c r="D309" s="200">
        <f>'FERDİ BRANŞLAR'!C12</f>
        <v>0.41666666666666702</v>
      </c>
      <c r="E309" s="201" t="str">
        <f>'FERDİ BRANŞLAR'!D12</f>
        <v>AMASYA S.S</v>
      </c>
      <c r="F309" s="201" t="str">
        <f>'FERDİ BRANŞLAR'!E12</f>
        <v>DART</v>
      </c>
      <c r="G309" s="201" t="str">
        <f>'FERDİ BRANŞLAR'!F12</f>
        <v>…</v>
      </c>
      <c r="H309" s="202" t="str">
        <f>'FERDİ BRANŞLAR'!G12</f>
        <v>YILDIZ ERKEK</v>
      </c>
      <c r="I309" s="203" t="str">
        <f>'FERDİ BRANŞLAR'!H12</f>
        <v>……….</v>
      </c>
      <c r="J309" s="204" t="str">
        <f>'FERDİ BRANŞLAR'!I12</f>
        <v>…</v>
      </c>
      <c r="K309" s="204" t="str">
        <f>'FERDİ BRANŞLAR'!J12</f>
        <v>…</v>
      </c>
      <c r="L309" s="198" t="str">
        <f>'FERDİ BRANŞLAR'!K12</f>
        <v>……….</v>
      </c>
      <c r="M309" s="204" t="str">
        <f>'FERDİ BRANŞLAR'!L12</f>
        <v>KUPA TÖRENİ</v>
      </c>
    </row>
    <row r="310" spans="1:13" x14ac:dyDescent="0.25">
      <c r="A310" s="49">
        <v>208</v>
      </c>
      <c r="B310" s="198">
        <f>BASKETBOL!A157</f>
        <v>229</v>
      </c>
      <c r="C310" s="199">
        <f>BASKETBOL!B157</f>
        <v>45651</v>
      </c>
      <c r="D310" s="200">
        <f>BASKETBOL!C157</f>
        <v>0.45833333333333331</v>
      </c>
      <c r="E310" s="201" t="str">
        <f>BASKETBOL!D157</f>
        <v>MERZİFON S.S</v>
      </c>
      <c r="F310" s="201" t="str">
        <f>BASKETBOL!E157</f>
        <v>BASKETBOL</v>
      </c>
      <c r="G310" s="201" t="str">
        <f>BASKETBOL!F157</f>
        <v>…</v>
      </c>
      <c r="H310" s="202" t="str">
        <f>BASKETBOL!G157</f>
        <v>YILDIZ KIZ</v>
      </c>
      <c r="I310" s="203" t="str">
        <f>BASKETBOL!H157</f>
        <v>MERZİFON GAZİ O.O</v>
      </c>
      <c r="J310" s="204" t="str">
        <f>BASKETBOL!I157</f>
        <v>9</v>
      </c>
      <c r="K310" s="204" t="str">
        <f>BASKETBOL!J157</f>
        <v>38</v>
      </c>
      <c r="L310" s="198" t="str">
        <f>BASKETBOL!K157</f>
        <v>MERZİFON VALİ HÜSEYİN POROY O.O</v>
      </c>
      <c r="M310" s="204" t="str">
        <f>BASKETBOL!L157</f>
        <v>KUPA TÖRENİ, SAAT DEĞİŞİKLİĞİ</v>
      </c>
    </row>
    <row r="311" spans="1:13" x14ac:dyDescent="0.25">
      <c r="A311" s="49">
        <v>164</v>
      </c>
      <c r="B311" s="198">
        <f>VOLEYBOL!A295</f>
        <v>182</v>
      </c>
      <c r="C311" s="199">
        <f>VOLEYBOL!B295</f>
        <v>45651</v>
      </c>
      <c r="D311" s="200">
        <f>VOLEYBOL!C295</f>
        <v>0.45833333333333331</v>
      </c>
      <c r="E311" s="201" t="str">
        <f>VOLEYBOL!D295</f>
        <v>22 HAZİRAN S.S</v>
      </c>
      <c r="F311" s="201" t="str">
        <f>VOLEYBOL!E295</f>
        <v>VOLEYBOL</v>
      </c>
      <c r="G311" s="201" t="str">
        <f>VOLEYBOL!F295</f>
        <v>B GRB</v>
      </c>
      <c r="H311" s="202" t="str">
        <f>VOLEYBOL!G295</f>
        <v>KÜÇÜK KIZ</v>
      </c>
      <c r="I311" s="203" t="str">
        <f>VOLEYBOL!H295</f>
        <v>SULUOVA ŞEHİT MUSTAFA BİLGİLİ O.O</v>
      </c>
      <c r="J311" s="204" t="str">
        <f>VOLEYBOL!I295</f>
        <v>2</v>
      </c>
      <c r="K311" s="204" t="str">
        <f>VOLEYBOL!J295</f>
        <v>1</v>
      </c>
      <c r="L311" s="198" t="str">
        <f>VOLEYBOL!K295</f>
        <v>MEHMET VARİNLİ O.O</v>
      </c>
      <c r="M311" s="201">
        <f>VOLEYBOL!L295</f>
        <v>0</v>
      </c>
    </row>
    <row r="312" spans="1:13" x14ac:dyDescent="0.25">
      <c r="A312" s="49">
        <v>208</v>
      </c>
      <c r="B312" s="114">
        <f>BASKETBOL!A188</f>
        <v>239</v>
      </c>
      <c r="C312" s="179">
        <f>BASKETBOL!B188</f>
        <v>45651</v>
      </c>
      <c r="D312" s="180">
        <f>BASKETBOL!C188</f>
        <v>0.45833333333333331</v>
      </c>
      <c r="E312" s="181" t="str">
        <f>BASKETBOL!D188</f>
        <v>MERZİFON S.S</v>
      </c>
      <c r="F312" s="181" t="str">
        <f>BASKETBOL!E188</f>
        <v>BASKETBOL</v>
      </c>
      <c r="G312" s="181" t="str">
        <f>BASKETBOL!F188</f>
        <v>…</v>
      </c>
      <c r="H312" s="182" t="str">
        <f>BASKETBOL!G188</f>
        <v>KÜÇÜK KIZ</v>
      </c>
      <c r="I312" s="183" t="str">
        <f>BASKETBOL!H188</f>
        <v>MERZİFON VALİ HÜSEYİN POROY O.O</v>
      </c>
      <c r="J312" s="184">
        <f>BASKETBOL!I188</f>
        <v>0</v>
      </c>
      <c r="K312" s="184">
        <f>BASKETBOL!J188</f>
        <v>0</v>
      </c>
      <c r="L312" s="114" t="str">
        <f>BASKETBOL!K188</f>
        <v>ŞEHİT BİNBAŞI ARSLAN KULAKSIZ O.O (ÇEKİLDİ)</v>
      </c>
      <c r="M312" s="184">
        <f>BASKETBOL!L188</f>
        <v>0</v>
      </c>
    </row>
    <row r="313" spans="1:13" x14ac:dyDescent="0.25">
      <c r="A313" s="49">
        <v>152</v>
      </c>
      <c r="B313" s="114">
        <f>VOLEYBOL!A280</f>
        <v>175</v>
      </c>
      <c r="C313" s="179">
        <f>VOLEYBOL!B280</f>
        <v>45651</v>
      </c>
      <c r="D313" s="180">
        <f>VOLEYBOL!C280</f>
        <v>0.47916666666666669</v>
      </c>
      <c r="E313" s="181" t="str">
        <f>VOLEYBOL!D280</f>
        <v>22 HAZİRAN S.S</v>
      </c>
      <c r="F313" s="181" t="str">
        <f>VOLEYBOL!E280</f>
        <v>VOLEYBOL</v>
      </c>
      <c r="G313" s="181" t="str">
        <f>VOLEYBOL!F280</f>
        <v>A GRB</v>
      </c>
      <c r="H313" s="182" t="str">
        <f>VOLEYBOL!G280</f>
        <v>KÜÇÜK KIZ</v>
      </c>
      <c r="I313" s="183" t="str">
        <f>VOLEYBOL!H280</f>
        <v>ABDURRAHMAN KAMİL O.O</v>
      </c>
      <c r="J313" s="184">
        <f>VOLEYBOL!I280</f>
        <v>0</v>
      </c>
      <c r="K313" s="184">
        <f>VOLEYBOL!J280</f>
        <v>0</v>
      </c>
      <c r="L313" s="114" t="str">
        <f>VOLEYBOL!K280</f>
        <v>SULUOVA ŞEHİT YÜZBAŞI ALPER KALEM O.O (ÇEKİLDİ)</v>
      </c>
      <c r="M313" s="181" t="str">
        <f>VOLEYBOL!L280</f>
        <v>……….</v>
      </c>
    </row>
    <row r="314" spans="1:13" x14ac:dyDescent="0.25">
      <c r="A314" s="49">
        <v>153</v>
      </c>
      <c r="B314" s="198">
        <f>VOLEYBOL!A281</f>
        <v>176</v>
      </c>
      <c r="C314" s="199">
        <f>VOLEYBOL!B281</f>
        <v>45651</v>
      </c>
      <c r="D314" s="200">
        <f>VOLEYBOL!C281</f>
        <v>0.5</v>
      </c>
      <c r="E314" s="201" t="str">
        <f>VOLEYBOL!D281</f>
        <v>22 HAZİRAN S.S</v>
      </c>
      <c r="F314" s="201" t="str">
        <f>VOLEYBOL!E281</f>
        <v>VOLEYBOL</v>
      </c>
      <c r="G314" s="201" t="str">
        <f>VOLEYBOL!F281</f>
        <v>A GRB</v>
      </c>
      <c r="H314" s="202" t="str">
        <f>VOLEYBOL!G281</f>
        <v>KÜÇÜK KIZ</v>
      </c>
      <c r="I314" s="203" t="str">
        <f>VOLEYBOL!H281</f>
        <v>ZİYARET TOKİ O.O</v>
      </c>
      <c r="J314" s="204" t="str">
        <f>VOLEYBOL!I281</f>
        <v>0</v>
      </c>
      <c r="K314" s="204" t="str">
        <f>VOLEYBOL!J281</f>
        <v>2</v>
      </c>
      <c r="L314" s="198" t="str">
        <f>VOLEYBOL!K281</f>
        <v>BÜYÜK KIZILCA O.O</v>
      </c>
      <c r="M314" s="201" t="str">
        <f>VOLEYBOL!L281</f>
        <v>……….</v>
      </c>
    </row>
    <row r="315" spans="1:13" x14ac:dyDescent="0.25">
      <c r="A315" s="49">
        <v>208</v>
      </c>
      <c r="B315" s="198">
        <f>BASKETBOL!A169</f>
        <v>231</v>
      </c>
      <c r="C315" s="199">
        <f>BASKETBOL!B169</f>
        <v>45651</v>
      </c>
      <c r="D315" s="200">
        <f>BASKETBOL!C169</f>
        <v>0.54166666666666663</v>
      </c>
      <c r="E315" s="201" t="str">
        <f>BASKETBOL!D169</f>
        <v>MERZİFON S.S</v>
      </c>
      <c r="F315" s="201" t="str">
        <f>BASKETBOL!E169</f>
        <v>BASKETBOL</v>
      </c>
      <c r="G315" s="201" t="str">
        <f>BASKETBOL!F169</f>
        <v>…</v>
      </c>
      <c r="H315" s="202" t="str">
        <f>BASKETBOL!G169</f>
        <v>KÜÇÜK ERK</v>
      </c>
      <c r="I315" s="203" t="str">
        <f>BASKETBOL!H169</f>
        <v>MERZİFON NAMIK KEMAL O.O</v>
      </c>
      <c r="J315" s="204" t="str">
        <f>BASKETBOL!I169</f>
        <v>28</v>
      </c>
      <c r="K315" s="204" t="str">
        <f>BASKETBOL!J169</f>
        <v>2</v>
      </c>
      <c r="L315" s="198" t="str">
        <f>BASKETBOL!K169</f>
        <v xml:space="preserve">MERZİFON VALİ HÜSEYİN POROY O.O </v>
      </c>
      <c r="M315" s="204">
        <f>BASKETBOL!L169</f>
        <v>0</v>
      </c>
    </row>
    <row r="316" spans="1:13" x14ac:dyDescent="0.25">
      <c r="A316" s="49">
        <v>208</v>
      </c>
      <c r="B316" s="198">
        <f>BASKETBOL!A191</f>
        <v>242</v>
      </c>
      <c r="C316" s="199">
        <f>BASKETBOL!B191</f>
        <v>45651</v>
      </c>
      <c r="D316" s="200">
        <f>BASKETBOL!C191</f>
        <v>0.58333333333333337</v>
      </c>
      <c r="E316" s="201" t="str">
        <f>BASKETBOL!D191</f>
        <v>MERZİFON S.S</v>
      </c>
      <c r="F316" s="201" t="str">
        <f>BASKETBOL!E191</f>
        <v>BASKETBOL</v>
      </c>
      <c r="G316" s="201" t="str">
        <f>BASKETBOL!F191</f>
        <v>…</v>
      </c>
      <c r="H316" s="202" t="str">
        <f>BASKETBOL!G191</f>
        <v>KÜÇÜK KIZ</v>
      </c>
      <c r="I316" s="203" t="str">
        <f>BASKETBOL!H191</f>
        <v>MERZİFON NAMIK KEMAL O.O</v>
      </c>
      <c r="J316" s="204" t="str">
        <f>BASKETBOL!I191</f>
        <v>41</v>
      </c>
      <c r="K316" s="204" t="str">
        <f>BASKETBOL!J191</f>
        <v>28</v>
      </c>
      <c r="L316" s="198" t="str">
        <f>BASKETBOL!K191</f>
        <v>MERZİFON VALİ HÜSEYİN POROY O.O</v>
      </c>
      <c r="M316" s="204" t="str">
        <f>BASKETBOL!L191</f>
        <v>KUPA TÖRENİ, SAAT VE TARİH DEĞ.</v>
      </c>
    </row>
    <row r="317" spans="1:13" x14ac:dyDescent="0.25">
      <c r="A317" s="49">
        <v>207</v>
      </c>
      <c r="B317" s="198">
        <f>BASKETBOL!A128</f>
        <v>298</v>
      </c>
      <c r="C317" s="199">
        <f>BASKETBOL!B128</f>
        <v>45652</v>
      </c>
      <c r="D317" s="200">
        <f>BASKETBOL!C128</f>
        <v>0.39583333333333331</v>
      </c>
      <c r="E317" s="201" t="str">
        <f>BASKETBOL!D128</f>
        <v>HAMİT KAPLAN S.S</v>
      </c>
      <c r="F317" s="201" t="str">
        <f>BASKETBOL!E128</f>
        <v>BASKETBOL</v>
      </c>
      <c r="G317" s="201" t="str">
        <f>BASKETBOL!F128</f>
        <v xml:space="preserve">YRF 1 </v>
      </c>
      <c r="H317" s="202" t="str">
        <f>BASKETBOL!G128</f>
        <v>YILDIZ ERK</v>
      </c>
      <c r="I317" s="203" t="str">
        <f>BASKETBOL!H128</f>
        <v>ABDURRAHMAN KAMİL O.O</v>
      </c>
      <c r="J317" s="207" t="str">
        <f>BASKETBOL!I128</f>
        <v>93</v>
      </c>
      <c r="K317" s="207" t="str">
        <f>BASKETBOL!J128</f>
        <v>32</v>
      </c>
      <c r="L317" s="211" t="str">
        <f>BASKETBOL!K128</f>
        <v>ÖZEL AMASYA KUTLUBEY KOLEJİ O.O</v>
      </c>
      <c r="M317" s="204" t="str">
        <f>BASKETBOL!L128</f>
        <v>………</v>
      </c>
    </row>
    <row r="318" spans="1:13" x14ac:dyDescent="0.25">
      <c r="A318" s="49">
        <v>132</v>
      </c>
      <c r="B318" s="198">
        <f>FUTSAL!A312</f>
        <v>324</v>
      </c>
      <c r="C318" s="199">
        <f>FUTSAL!B312</f>
        <v>45652</v>
      </c>
      <c r="D318" s="200">
        <f>FUTSAL!C312</f>
        <v>0.41666666666666669</v>
      </c>
      <c r="E318" s="201" t="str">
        <f>FUTSAL!D312</f>
        <v>AMASYA S.S</v>
      </c>
      <c r="F318" s="201" t="str">
        <f>FUTSAL!E312</f>
        <v>FUTSAL</v>
      </c>
      <c r="G318" s="201" t="str">
        <f>FUTSAL!F312</f>
        <v>Ç.F</v>
      </c>
      <c r="H318" s="202" t="str">
        <f>FUTSAL!G312</f>
        <v>YILDIZ ERK</v>
      </c>
      <c r="I318" s="203" t="str">
        <f>FUTSAL!H312</f>
        <v>PLEVNE O.O</v>
      </c>
      <c r="J318" s="204" t="str">
        <f>FUTSAL!I312</f>
        <v>0</v>
      </c>
      <c r="K318" s="204" t="str">
        <f>FUTSAL!J312</f>
        <v>1</v>
      </c>
      <c r="L318" s="198" t="str">
        <f>FUTSAL!K312</f>
        <v>AMASYA CUMHURİYET O.O</v>
      </c>
      <c r="M318" s="201" t="str">
        <f>FUTSAL!L312</f>
        <v>SAAT DEĞİŞİKLİĞİ</v>
      </c>
    </row>
    <row r="319" spans="1:13" x14ac:dyDescent="0.25">
      <c r="A319" s="49">
        <v>183</v>
      </c>
      <c r="B319" s="114">
        <f>VOLEYBOL!A380</f>
        <v>199</v>
      </c>
      <c r="C319" s="179">
        <f>VOLEYBOL!B380</f>
        <v>45652</v>
      </c>
      <c r="D319" s="180">
        <f>VOLEYBOL!C380</f>
        <v>0.41666666666666669</v>
      </c>
      <c r="E319" s="181" t="str">
        <f>VOLEYBOL!D380</f>
        <v>22 HAZİRAN S.S</v>
      </c>
      <c r="F319" s="181" t="str">
        <f>VOLEYBOL!E380</f>
        <v>VOLEYBOL</v>
      </c>
      <c r="G319" s="181" t="str">
        <f>VOLEYBOL!F380</f>
        <v>…</v>
      </c>
      <c r="H319" s="182" t="str">
        <f>VOLEYBOL!G380</f>
        <v>KÜÇÜK ERKEK</v>
      </c>
      <c r="I319" s="183" t="str">
        <f>VOLEYBOL!H380</f>
        <v>MEHMET VARİNLİ O.O</v>
      </c>
      <c r="J319" s="184" t="str">
        <f>VOLEYBOL!I380</f>
        <v>2</v>
      </c>
      <c r="K319" s="184" t="str">
        <f>VOLEYBOL!J380</f>
        <v>0</v>
      </c>
      <c r="L319" s="114" t="str">
        <f>VOLEYBOL!K380</f>
        <v>BÜYÜK KIZILCA O.O (ÇEKİLDİ)</v>
      </c>
      <c r="M319" s="181" t="str">
        <f>VOLEYBOL!L380</f>
        <v>HÜKMEN</v>
      </c>
    </row>
    <row r="320" spans="1:13" x14ac:dyDescent="0.25">
      <c r="A320" s="49">
        <v>168</v>
      </c>
      <c r="B320" s="198">
        <f>'FERDİ BRANŞLAR'!A13</f>
        <v>0</v>
      </c>
      <c r="C320" s="199">
        <f>'FERDİ BRANŞLAR'!B13</f>
        <v>45652</v>
      </c>
      <c r="D320" s="200">
        <f>'FERDİ BRANŞLAR'!C13</f>
        <v>0.41666666666666702</v>
      </c>
      <c r="E320" s="201" t="str">
        <f>'FERDİ BRANŞLAR'!D13</f>
        <v>AMASYA S.S</v>
      </c>
      <c r="F320" s="201" t="str">
        <f>'FERDİ BRANŞLAR'!E13</f>
        <v>DART</v>
      </c>
      <c r="G320" s="201" t="str">
        <f>'FERDİ BRANŞLAR'!F13</f>
        <v>…</v>
      </c>
      <c r="H320" s="202" t="str">
        <f>'FERDİ BRANŞLAR'!G13</f>
        <v>GENÇ KIZ</v>
      </c>
      <c r="I320" s="203" t="str">
        <f>'FERDİ BRANŞLAR'!H13</f>
        <v>……….</v>
      </c>
      <c r="J320" s="204" t="str">
        <f>'FERDİ BRANŞLAR'!I13</f>
        <v>…</v>
      </c>
      <c r="K320" s="204" t="str">
        <f>'FERDİ BRANŞLAR'!J13</f>
        <v>…</v>
      </c>
      <c r="L320" s="198" t="str">
        <f>'FERDİ BRANŞLAR'!K13</f>
        <v>……….</v>
      </c>
      <c r="M320" s="204" t="str">
        <f>'FERDİ BRANŞLAR'!L13</f>
        <v>KUPA TÖRENİ</v>
      </c>
    </row>
    <row r="321" spans="1:13" x14ac:dyDescent="0.25">
      <c r="A321" s="49">
        <v>210</v>
      </c>
      <c r="B321" s="198">
        <f>FUTSAL!A99</f>
        <v>15</v>
      </c>
      <c r="C321" s="199">
        <f>FUTSAL!B99</f>
        <v>45652</v>
      </c>
      <c r="D321" s="200">
        <f>FUTSAL!C99</f>
        <v>0.45833333333333331</v>
      </c>
      <c r="E321" s="201" t="str">
        <f>FUTSAL!D99</f>
        <v>AMASYA S.S</v>
      </c>
      <c r="F321" s="201" t="str">
        <f>FUTSAL!E99</f>
        <v>FUTSAL</v>
      </c>
      <c r="G321" s="201" t="str">
        <f>FUTSAL!F99</f>
        <v>C GRB</v>
      </c>
      <c r="H321" s="202" t="str">
        <f>FUTSAL!G99</f>
        <v>GNÇ A ERK</v>
      </c>
      <c r="I321" s="203" t="str">
        <f>FUTSAL!H99</f>
        <v>ÖZEL AMASY AÇI A.L</v>
      </c>
      <c r="J321" s="204" t="str">
        <f>FUTSAL!I99</f>
        <v>2</v>
      </c>
      <c r="K321" s="204" t="str">
        <f>FUTSAL!J99</f>
        <v>0</v>
      </c>
      <c r="L321" s="198" t="str">
        <f>FUTSAL!K99</f>
        <v>ŞEHİT FERHAT ERDİN S.L</v>
      </c>
      <c r="M321" s="201">
        <f>FUTSAL!L99</f>
        <v>0</v>
      </c>
    </row>
    <row r="322" spans="1:13" x14ac:dyDescent="0.25">
      <c r="A322" s="49">
        <v>184</v>
      </c>
      <c r="B322" s="198">
        <f>VOLEYBOL!A381</f>
        <v>200</v>
      </c>
      <c r="C322" s="199">
        <f>VOLEYBOL!B381</f>
        <v>45652</v>
      </c>
      <c r="D322" s="200">
        <f>VOLEYBOL!C381</f>
        <v>0.45833333333333331</v>
      </c>
      <c r="E322" s="201" t="str">
        <f>VOLEYBOL!D381</f>
        <v>22 HAZİRAN S S</v>
      </c>
      <c r="F322" s="201" t="str">
        <f>VOLEYBOL!E381</f>
        <v>VOLEYBOL</v>
      </c>
      <c r="G322" s="201" t="str">
        <f>VOLEYBOL!F381</f>
        <v>…</v>
      </c>
      <c r="H322" s="202" t="str">
        <f>VOLEYBOL!G381</f>
        <v>KÜÇÜK ERKEK</v>
      </c>
      <c r="I322" s="203" t="str">
        <f>VOLEYBOL!H381</f>
        <v>TUĞGENERAL HİKMET AKINCI O.O</v>
      </c>
      <c r="J322" s="204" t="str">
        <f>VOLEYBOL!I381</f>
        <v>2</v>
      </c>
      <c r="K322" s="204" t="str">
        <f>VOLEYBOL!J381</f>
        <v>0</v>
      </c>
      <c r="L322" s="198" t="str">
        <f>VOLEYBOL!K381</f>
        <v>ŞEYHCUİ ŞEHİT AZİZ SAĞLAM İ.H.O</v>
      </c>
      <c r="M322" s="201">
        <f>VOLEYBOL!L381</f>
        <v>0</v>
      </c>
    </row>
    <row r="323" spans="1:13" x14ac:dyDescent="0.25">
      <c r="A323" s="49">
        <v>207</v>
      </c>
      <c r="B323" s="198">
        <f>BASKETBOL!A129</f>
        <v>299</v>
      </c>
      <c r="C323" s="199">
        <f>BASKETBOL!B129</f>
        <v>45652</v>
      </c>
      <c r="D323" s="200">
        <f>BASKETBOL!C129</f>
        <v>0.45833333333333331</v>
      </c>
      <c r="E323" s="201" t="str">
        <f>BASKETBOL!D129</f>
        <v>HAMİT KAPLAN S.S</v>
      </c>
      <c r="F323" s="201" t="str">
        <f>BASKETBOL!E129</f>
        <v>BASKETBOL</v>
      </c>
      <c r="G323" s="201" t="str">
        <f>BASKETBOL!F129</f>
        <v>YRF 2</v>
      </c>
      <c r="H323" s="202" t="str">
        <f>BASKETBOL!G129</f>
        <v>YILDIZ ERK</v>
      </c>
      <c r="I323" s="203" t="str">
        <f>BASKETBOL!H129</f>
        <v>MERZİFON GAZİ O.O</v>
      </c>
      <c r="J323" s="204" t="str">
        <f>BASKETBOL!I129</f>
        <v>41</v>
      </c>
      <c r="K323" s="204" t="str">
        <f>BASKETBOL!J129</f>
        <v>60</v>
      </c>
      <c r="L323" s="198" t="str">
        <f>BASKETBOL!K129</f>
        <v>ZİYA PAŞA O.O</v>
      </c>
      <c r="M323" s="204" t="str">
        <f>BASKETBOL!L129</f>
        <v>………</v>
      </c>
    </row>
    <row r="324" spans="1:13" x14ac:dyDescent="0.25">
      <c r="A324" s="49">
        <v>133</v>
      </c>
      <c r="B324" s="198">
        <f>FUTSAL!A313</f>
        <v>325</v>
      </c>
      <c r="C324" s="199">
        <f>FUTSAL!B313</f>
        <v>45652</v>
      </c>
      <c r="D324" s="200">
        <f>FUTSAL!C313</f>
        <v>0.54166666666666663</v>
      </c>
      <c r="E324" s="201" t="str">
        <f>FUTSAL!D313</f>
        <v>AMASYA S.S</v>
      </c>
      <c r="F324" s="201" t="str">
        <f>FUTSAL!E313</f>
        <v>FUTSAL</v>
      </c>
      <c r="G324" s="201" t="str">
        <f>FUTSAL!F313</f>
        <v>Ç.F</v>
      </c>
      <c r="H324" s="202" t="str">
        <f>FUTSAL!G313</f>
        <v>YILDIZ ERK</v>
      </c>
      <c r="I324" s="203" t="str">
        <f>FUTSAL!H313</f>
        <v>AMASYA MÜFTÜ MEHMET TEVKİF O.O</v>
      </c>
      <c r="J324" s="204" t="str">
        <f>FUTSAL!I313</f>
        <v>1</v>
      </c>
      <c r="K324" s="204" t="str">
        <f>FUTSAL!J313</f>
        <v>4</v>
      </c>
      <c r="L324" s="198" t="str">
        <f>FUTSAL!K313</f>
        <v>MERZİFON NAMIK KEMAL O.O</v>
      </c>
      <c r="M324" s="201" t="str">
        <f>FUTSAL!L313</f>
        <v>SAAT DEĞİŞİKLİĞİ</v>
      </c>
    </row>
    <row r="325" spans="1:13" x14ac:dyDescent="0.25">
      <c r="A325" s="49">
        <v>217</v>
      </c>
      <c r="B325" s="198">
        <f>FUTSAL!A134</f>
        <v>27</v>
      </c>
      <c r="C325" s="199">
        <f>FUTSAL!B134</f>
        <v>45652</v>
      </c>
      <c r="D325" s="200">
        <f>FUTSAL!C134</f>
        <v>0.54166666666666663</v>
      </c>
      <c r="E325" s="201" t="str">
        <f>FUTSAL!D134</f>
        <v>MERZİFON S.S</v>
      </c>
      <c r="F325" s="201" t="str">
        <f>FUTSAL!E134</f>
        <v>FUTSAL</v>
      </c>
      <c r="G325" s="201" t="str">
        <f>FUTSAL!F134</f>
        <v>F GRB</v>
      </c>
      <c r="H325" s="202" t="str">
        <f>FUTSAL!G134</f>
        <v>GNÇ A ERK</v>
      </c>
      <c r="I325" s="203" t="str">
        <f>FUTSAL!H134</f>
        <v>MERZİFON İRFANLI A.L</v>
      </c>
      <c r="J325" s="204" t="str">
        <f>FUTSAL!I134</f>
        <v>4</v>
      </c>
      <c r="K325" s="204" t="str">
        <f>FUTSAL!J134</f>
        <v>4</v>
      </c>
      <c r="L325" s="198" t="str">
        <f>FUTSAL!K134</f>
        <v>SULUOVA ŞEHİT OSMAN KARAKUŞ A.İ.H.L</v>
      </c>
      <c r="M325" s="201" t="str">
        <f>FUTSAL!L134</f>
        <v>PEN 7-5 MERZİFON İRFANLI GALİP</v>
      </c>
    </row>
    <row r="326" spans="1:13" x14ac:dyDescent="0.25">
      <c r="A326" s="49">
        <v>302</v>
      </c>
      <c r="B326" s="198">
        <f>FUTSAL!A366</f>
        <v>82</v>
      </c>
      <c r="C326" s="199">
        <f>FUTSAL!B366</f>
        <v>45652</v>
      </c>
      <c r="D326" s="200">
        <f>FUTSAL!C366</f>
        <v>0.58333333333333337</v>
      </c>
      <c r="E326" s="201" t="str">
        <f>FUTSAL!D366</f>
        <v>MERZİFON S.S</v>
      </c>
      <c r="F326" s="201" t="str">
        <f>FUTSAL!E366</f>
        <v>FUTSAL</v>
      </c>
      <c r="G326" s="201" t="str">
        <f>FUTSAL!F366</f>
        <v>B GRB</v>
      </c>
      <c r="H326" s="202" t="str">
        <f>FUTSAL!G366</f>
        <v>YILDIZ KIZ</v>
      </c>
      <c r="I326" s="203" t="str">
        <f>FUTSAL!H366</f>
        <v>MERZİFON GAZİ O.O</v>
      </c>
      <c r="J326" s="204" t="str">
        <f>FUTSAL!I366</f>
        <v>2</v>
      </c>
      <c r="K326" s="204" t="str">
        <f>FUTSAL!J366</f>
        <v>6</v>
      </c>
      <c r="L326" s="198" t="str">
        <f>FUTSAL!K366</f>
        <v>SULUOVA GAZİ O.O</v>
      </c>
      <c r="M326" s="201" t="str">
        <f>FUTSAL!L366</f>
        <v>TARİH VE SAAT DEĞİŞİKLİĞİ</v>
      </c>
    </row>
    <row r="327" spans="1:13" x14ac:dyDescent="0.25">
      <c r="A327" s="49">
        <v>218</v>
      </c>
      <c r="B327" s="114">
        <f>FUTSAL!A135</f>
        <v>28</v>
      </c>
      <c r="C327" s="179">
        <f>FUTSAL!B135</f>
        <v>45652</v>
      </c>
      <c r="D327" s="180">
        <f>FUTSAL!C135</f>
        <v>0.58333333333333337</v>
      </c>
      <c r="E327" s="181" t="str">
        <f>FUTSAL!D135</f>
        <v>MERZİFON S.S</v>
      </c>
      <c r="F327" s="181" t="str">
        <f>FUTSAL!E135</f>
        <v>FUTSAL</v>
      </c>
      <c r="G327" s="181" t="str">
        <f>FUTSAL!F135</f>
        <v>F GRB</v>
      </c>
      <c r="H327" s="182" t="str">
        <f>FUTSAL!G135</f>
        <v>GNÇ A ERK</v>
      </c>
      <c r="I327" s="183" t="str">
        <f>FUTSAL!H135</f>
        <v>MERZİFON ŞEHİT DURSUN ÖZSARAÇ M.T.A.L (ÇEKİLDİ)</v>
      </c>
      <c r="J327" s="184">
        <f>FUTSAL!I135</f>
        <v>0</v>
      </c>
      <c r="K327" s="184">
        <f>FUTSAL!J135</f>
        <v>0</v>
      </c>
      <c r="L327" s="114" t="str">
        <f>FUTSAL!K135</f>
        <v>MERZİFON M.T.A.L (ÇEKİLDİ)</v>
      </c>
      <c r="M327" s="181">
        <f>FUTSAL!L135</f>
        <v>0</v>
      </c>
    </row>
    <row r="328" spans="1:13" x14ac:dyDescent="0.25">
      <c r="A328" s="49">
        <v>208</v>
      </c>
      <c r="B328" s="114">
        <f>BASKETBOL!A189</f>
        <v>240</v>
      </c>
      <c r="C328" s="179">
        <f>BASKETBOL!B189</f>
        <v>45653</v>
      </c>
      <c r="D328" s="180">
        <f>BASKETBOL!C189</f>
        <v>0.39583333333333331</v>
      </c>
      <c r="E328" s="181" t="str">
        <f>BASKETBOL!D189</f>
        <v>MERZİFON S.S</v>
      </c>
      <c r="F328" s="181" t="str">
        <f>BASKETBOL!E189</f>
        <v>BASKETBOL</v>
      </c>
      <c r="G328" s="181" t="str">
        <f>BASKETBOL!F189</f>
        <v>…</v>
      </c>
      <c r="H328" s="182" t="str">
        <f>BASKETBOL!G189</f>
        <v>KÜÇÜK KIZ</v>
      </c>
      <c r="I328" s="183" t="str">
        <f>BASKETBOL!H189</f>
        <v>MERZİFON MEHMET ÇELEBİ O.O (ÇEKİLDİ)</v>
      </c>
      <c r="J328" s="184">
        <f>BASKETBOL!I189</f>
        <v>0</v>
      </c>
      <c r="K328" s="184">
        <f>BASKETBOL!J189</f>
        <v>0</v>
      </c>
      <c r="L328" s="114" t="str">
        <f>BASKETBOL!K189</f>
        <v>ŞEHİT BİNBAŞI ARSLAN KULAKSIZ O.O (ÇEKİLDİ)</v>
      </c>
      <c r="M328" s="184">
        <f>BASKETBOL!L189</f>
        <v>0</v>
      </c>
    </row>
    <row r="329" spans="1:13" x14ac:dyDescent="0.25">
      <c r="A329" s="49">
        <v>208</v>
      </c>
      <c r="B329" s="114">
        <f>BASKETBOL!A190</f>
        <v>241</v>
      </c>
      <c r="C329" s="179">
        <f>BASKETBOL!B190</f>
        <v>45653</v>
      </c>
      <c r="D329" s="180">
        <f>BASKETBOL!C190</f>
        <v>0.39583333333333331</v>
      </c>
      <c r="E329" s="181" t="str">
        <f>BASKETBOL!D190</f>
        <v>MERZİFON S.S</v>
      </c>
      <c r="F329" s="181" t="str">
        <f>BASKETBOL!E190</f>
        <v>BASKETBOL</v>
      </c>
      <c r="G329" s="181" t="str">
        <f>BASKETBOL!F190</f>
        <v>…</v>
      </c>
      <c r="H329" s="182" t="str">
        <f>BASKETBOL!G190</f>
        <v>KÜÇÜK KIZ</v>
      </c>
      <c r="I329" s="183" t="str">
        <f>BASKETBOL!H190</f>
        <v>MERZİFON GAZİ O.O (ÇEKİLDİ)</v>
      </c>
      <c r="J329" s="184">
        <f>BASKETBOL!I190</f>
        <v>0</v>
      </c>
      <c r="K329" s="184">
        <f>BASKETBOL!J190</f>
        <v>0</v>
      </c>
      <c r="L329" s="114" t="str">
        <f>BASKETBOL!K190</f>
        <v>MERZİFON VALİ HÜSEYİN POROY O.O</v>
      </c>
      <c r="M329" s="184" t="str">
        <f>BASKETBOL!L190</f>
        <v>SAAT DEĞİŞİKLİĞİ</v>
      </c>
    </row>
    <row r="330" spans="1:13" x14ac:dyDescent="0.25">
      <c r="A330" s="49">
        <v>165</v>
      </c>
      <c r="B330" s="198">
        <f>VOLEYBOL!A341</f>
        <v>289</v>
      </c>
      <c r="C330" s="199">
        <f>VOLEYBOL!B341</f>
        <v>45653</v>
      </c>
      <c r="D330" s="200">
        <f>VOLEYBOL!C341</f>
        <v>0.39583333333333331</v>
      </c>
      <c r="E330" s="201" t="str">
        <f>VOLEYBOL!D341</f>
        <v>22 HAZİRAN S.S</v>
      </c>
      <c r="F330" s="201" t="str">
        <f>VOLEYBOL!E341</f>
        <v>VOLEYBOL</v>
      </c>
      <c r="G330" s="201" t="str">
        <f>VOLEYBOL!F341</f>
        <v>Ç.F</v>
      </c>
      <c r="H330" s="202" t="str">
        <f>VOLEYBOL!G341</f>
        <v>KÜÇÜK KIZ</v>
      </c>
      <c r="I330" s="203" t="str">
        <f>VOLEYBOL!H341</f>
        <v>SERDAR ZEREN O.O</v>
      </c>
      <c r="J330" s="204" t="str">
        <f>VOLEYBOL!I341</f>
        <v>0</v>
      </c>
      <c r="K330" s="204" t="str">
        <f>VOLEYBOL!J341</f>
        <v>2</v>
      </c>
      <c r="L330" s="198" t="str">
        <f>VOLEYBOL!K341</f>
        <v>ZİYA PAŞA O.O</v>
      </c>
      <c r="M330" s="201" t="str">
        <f>VOLEYBOL!L341</f>
        <v>SAAT DEĞİŞİKLİĞİ</v>
      </c>
    </row>
    <row r="331" spans="1:13" x14ac:dyDescent="0.25">
      <c r="A331" s="49">
        <v>80</v>
      </c>
      <c r="B331" s="198">
        <f>FUTBOL!A58</f>
        <v>99</v>
      </c>
      <c r="C331" s="199">
        <f>FUTBOL!B58</f>
        <v>45653</v>
      </c>
      <c r="D331" s="200">
        <f>FUTBOL!C58</f>
        <v>0.41666666666666669</v>
      </c>
      <c r="E331" s="201" t="str">
        <f>FUTBOL!D58</f>
        <v>MERZİFON SENTETİK SAHA</v>
      </c>
      <c r="F331" s="201" t="str">
        <f>FUTBOL!E58</f>
        <v>FUTBOL</v>
      </c>
      <c r="G331" s="201" t="str">
        <f>FUTBOL!F58</f>
        <v>A GRB</v>
      </c>
      <c r="H331" s="202" t="str">
        <f>FUTBOL!G58</f>
        <v>YILDIZ ERK</v>
      </c>
      <c r="I331" s="203" t="str">
        <f>FUTBOL!H58</f>
        <v>MERZİFON ÖZEL KUTLUBEY KOLEJİ O.O</v>
      </c>
      <c r="J331" s="204" t="str">
        <f>FUTBOL!I58</f>
        <v>0</v>
      </c>
      <c r="K331" s="204" t="str">
        <f>FUTBOL!J58</f>
        <v>14</v>
      </c>
      <c r="L331" s="198" t="str">
        <f>FUTBOL!K58</f>
        <v>MERZİFON GAZİ O.O</v>
      </c>
      <c r="M331" s="201">
        <f>FUTBOL!L58</f>
        <v>0</v>
      </c>
    </row>
    <row r="332" spans="1:13" x14ac:dyDescent="0.25">
      <c r="A332" s="49">
        <v>171</v>
      </c>
      <c r="B332" s="198">
        <f>'FERDİ BRANŞLAR'!A14</f>
        <v>0</v>
      </c>
      <c r="C332" s="199">
        <f>'FERDİ BRANŞLAR'!B14</f>
        <v>45653</v>
      </c>
      <c r="D332" s="200">
        <f>'FERDİ BRANŞLAR'!C14</f>
        <v>0.41666666666666702</v>
      </c>
      <c r="E332" s="201" t="str">
        <f>'FERDİ BRANŞLAR'!D14</f>
        <v>AMASYA S.S</v>
      </c>
      <c r="F332" s="201" t="str">
        <f>'FERDİ BRANŞLAR'!E14</f>
        <v>DART</v>
      </c>
      <c r="G332" s="201" t="str">
        <f>'FERDİ BRANŞLAR'!F14</f>
        <v>…</v>
      </c>
      <c r="H332" s="202" t="str">
        <f>'FERDİ BRANŞLAR'!G14</f>
        <v>GENÇ ERKEK</v>
      </c>
      <c r="I332" s="203" t="str">
        <f>'FERDİ BRANŞLAR'!H14</f>
        <v>……….</v>
      </c>
      <c r="J332" s="204" t="str">
        <f>'FERDİ BRANŞLAR'!I14</f>
        <v>…</v>
      </c>
      <c r="K332" s="204" t="str">
        <f>'FERDİ BRANŞLAR'!J14</f>
        <v>…</v>
      </c>
      <c r="L332" s="198" t="str">
        <f>'FERDİ BRANŞLAR'!K14</f>
        <v>……….</v>
      </c>
      <c r="M332" s="204" t="str">
        <f>'FERDİ BRANŞLAR'!L14</f>
        <v>KUPA TÖRENİ</v>
      </c>
    </row>
    <row r="333" spans="1:13" x14ac:dyDescent="0.25">
      <c r="A333" s="49">
        <v>165</v>
      </c>
      <c r="B333" s="198">
        <f>VOLEYBOL!A339</f>
        <v>287</v>
      </c>
      <c r="C333" s="199">
        <f>VOLEYBOL!B339</f>
        <v>45653</v>
      </c>
      <c r="D333" s="200">
        <f>VOLEYBOL!C339</f>
        <v>0.4375</v>
      </c>
      <c r="E333" s="201" t="str">
        <f>VOLEYBOL!D339</f>
        <v>22 HAZİRAN S.S</v>
      </c>
      <c r="F333" s="201" t="str">
        <f>VOLEYBOL!E339</f>
        <v>VOLEYBOL</v>
      </c>
      <c r="G333" s="201" t="str">
        <f>VOLEYBOL!F339</f>
        <v>Ç.F</v>
      </c>
      <c r="H333" s="202" t="str">
        <f>VOLEYBOL!G339</f>
        <v>KÜÇÜK KIZ</v>
      </c>
      <c r="I333" s="203" t="str">
        <f>VOLEYBOL!H339</f>
        <v>SULUOVA ŞEHİT MUSTAFA BİLGİLİ O.O</v>
      </c>
      <c r="J333" s="204" t="str">
        <f>VOLEYBOL!I339</f>
        <v>0</v>
      </c>
      <c r="K333" s="204" t="str">
        <f>VOLEYBOL!J339</f>
        <v>2</v>
      </c>
      <c r="L333" s="198" t="str">
        <f>VOLEYBOL!K339</f>
        <v>MERZİFON GAZİ O.O</v>
      </c>
      <c r="M333" s="201" t="str">
        <f>VOLEYBOL!L339</f>
        <v>……….</v>
      </c>
    </row>
    <row r="334" spans="1:13" x14ac:dyDescent="0.25">
      <c r="A334" s="49">
        <v>139</v>
      </c>
      <c r="B334" s="198">
        <f>FUTSAL!A314</f>
        <v>326</v>
      </c>
      <c r="C334" s="199">
        <f>FUTSAL!B314</f>
        <v>45653</v>
      </c>
      <c r="D334" s="200">
        <f>FUTSAL!C314</f>
        <v>0.45833333333333331</v>
      </c>
      <c r="E334" s="201" t="str">
        <f>FUTSAL!D314</f>
        <v>AMASYA S.S</v>
      </c>
      <c r="F334" s="201" t="str">
        <f>FUTSAL!E314</f>
        <v>FUTSAL</v>
      </c>
      <c r="G334" s="201" t="str">
        <f>FUTSAL!F314</f>
        <v>Ç.F</v>
      </c>
      <c r="H334" s="202" t="str">
        <f>FUTSAL!G314</f>
        <v>YILDIZ ERK</v>
      </c>
      <c r="I334" s="203" t="str">
        <f>FUTSAL!H314</f>
        <v>SERDAR ZEREN O.O</v>
      </c>
      <c r="J334" s="204" t="str">
        <f>FUTSAL!I314</f>
        <v>4</v>
      </c>
      <c r="K334" s="204" t="str">
        <f>FUTSAL!J314</f>
        <v>0</v>
      </c>
      <c r="L334" s="198" t="str">
        <f>FUTSAL!K314</f>
        <v>ZİYARET O.O</v>
      </c>
      <c r="M334" s="201" t="str">
        <f>FUTSAL!L314</f>
        <v>SAAT DEĞİŞİKLİĞİ</v>
      </c>
    </row>
    <row r="335" spans="1:13" x14ac:dyDescent="0.25">
      <c r="A335" s="49">
        <v>165</v>
      </c>
      <c r="B335" s="198">
        <f>VOLEYBOL!A338</f>
        <v>286</v>
      </c>
      <c r="C335" s="199">
        <f>VOLEYBOL!B338</f>
        <v>45653</v>
      </c>
      <c r="D335" s="200">
        <f>VOLEYBOL!C338</f>
        <v>0.47916666666666669</v>
      </c>
      <c r="E335" s="201" t="str">
        <f>VOLEYBOL!D338</f>
        <v>22 HAZİRAN S.S</v>
      </c>
      <c r="F335" s="201" t="str">
        <f>VOLEYBOL!E338</f>
        <v>VOLEYBOL</v>
      </c>
      <c r="G335" s="201" t="str">
        <f>VOLEYBOL!F338</f>
        <v>Ç.F</v>
      </c>
      <c r="H335" s="202" t="str">
        <f>VOLEYBOL!G338</f>
        <v>KÜÇÜK KIZ</v>
      </c>
      <c r="I335" s="203" t="str">
        <f>VOLEYBOL!H338</f>
        <v>ABDURRAHMAN KAMİL O.O</v>
      </c>
      <c r="J335" s="207" t="str">
        <f>VOLEYBOL!I338</f>
        <v>2</v>
      </c>
      <c r="K335" s="207" t="str">
        <f>VOLEYBOL!J338</f>
        <v>0</v>
      </c>
      <c r="L335" s="211" t="str">
        <f>VOLEYBOL!K338</f>
        <v>MERZİFON NAMIK KEMAL O.O</v>
      </c>
      <c r="M335" s="201" t="str">
        <f>VOLEYBOL!L338</f>
        <v>SAAT DEĞİŞİKLİĞİ</v>
      </c>
    </row>
    <row r="336" spans="1:13" x14ac:dyDescent="0.25">
      <c r="A336" s="49">
        <v>165</v>
      </c>
      <c r="B336" s="198">
        <f>VOLEYBOL!A340</f>
        <v>288</v>
      </c>
      <c r="C336" s="199">
        <f>VOLEYBOL!B340</f>
        <v>45653</v>
      </c>
      <c r="D336" s="200">
        <f>VOLEYBOL!C340</f>
        <v>0.54166666666666663</v>
      </c>
      <c r="E336" s="201" t="str">
        <f>VOLEYBOL!D340</f>
        <v>22 HAZİRAN S.S</v>
      </c>
      <c r="F336" s="201" t="str">
        <f>VOLEYBOL!E340</f>
        <v>VOLEYBOL</v>
      </c>
      <c r="G336" s="201" t="str">
        <f>VOLEYBOL!F340</f>
        <v>Ç.F</v>
      </c>
      <c r="H336" s="202" t="str">
        <f>VOLEYBOL!G340</f>
        <v>KÜÇÜK KIZ</v>
      </c>
      <c r="I336" s="203" t="str">
        <f>VOLEYBOL!H340</f>
        <v>ÖZEL AMASYA KUTLUBEY KOLEJİ O.O</v>
      </c>
      <c r="J336" s="204" t="str">
        <f>VOLEYBOL!I340</f>
        <v>2</v>
      </c>
      <c r="K336" s="204" t="str">
        <f>VOLEYBOL!J340</f>
        <v>0</v>
      </c>
      <c r="L336" s="198" t="str">
        <f>VOLEYBOL!K340</f>
        <v>BÜYÜK KIZILCA O.O</v>
      </c>
      <c r="M336" s="201" t="str">
        <f>VOLEYBOL!L340</f>
        <v>SAAT DEĞİŞİKLİĞİ</v>
      </c>
    </row>
    <row r="337" spans="1:13" x14ac:dyDescent="0.25">
      <c r="A337" s="49">
        <v>208</v>
      </c>
      <c r="B337" s="114">
        <f>BASKETBOL!A170</f>
        <v>232</v>
      </c>
      <c r="C337" s="179">
        <f>BASKETBOL!B170</f>
        <v>45653</v>
      </c>
      <c r="D337" s="180">
        <f>BASKETBOL!C170</f>
        <v>0.54166666666666663</v>
      </c>
      <c r="E337" s="181" t="str">
        <f>BASKETBOL!D170</f>
        <v>MERZİFON S.S</v>
      </c>
      <c r="F337" s="181" t="str">
        <f>BASKETBOL!E170</f>
        <v>BASKETBOL</v>
      </c>
      <c r="G337" s="181" t="str">
        <f>BASKETBOL!F170</f>
        <v>…</v>
      </c>
      <c r="H337" s="182" t="str">
        <f>BASKETBOL!G170</f>
        <v>KÜÇÜK ERK</v>
      </c>
      <c r="I337" s="183" t="str">
        <f>BASKETBOL!H170</f>
        <v xml:space="preserve">MERZİFON VALİ HÜSEYİN POROY O.O </v>
      </c>
      <c r="J337" s="184" t="str">
        <f>BASKETBOL!I170</f>
        <v>0</v>
      </c>
      <c r="K337" s="184" t="str">
        <f>BASKETBOL!J170</f>
        <v>20</v>
      </c>
      <c r="L337" s="114" t="str">
        <f>BASKETBOL!K170</f>
        <v xml:space="preserve">ZİYA PAŞA O.O </v>
      </c>
      <c r="M337" s="184" t="str">
        <f>BASKETBOL!L170</f>
        <v>SAAT DEĞİŞİKLİĞİ</v>
      </c>
    </row>
    <row r="338" spans="1:13" x14ac:dyDescent="0.25">
      <c r="A338" s="49">
        <v>208</v>
      </c>
      <c r="B338" s="114">
        <f>BASKETBOL!A171</f>
        <v>233</v>
      </c>
      <c r="C338" s="179">
        <f>BASKETBOL!B171</f>
        <v>45653</v>
      </c>
      <c r="D338" s="180">
        <f>BASKETBOL!C171</f>
        <v>0.54166666666666663</v>
      </c>
      <c r="E338" s="181" t="str">
        <f>BASKETBOL!D171</f>
        <v>MERZİFON S.S</v>
      </c>
      <c r="F338" s="181" t="str">
        <f>BASKETBOL!E171</f>
        <v>BASKETBOL</v>
      </c>
      <c r="G338" s="181" t="str">
        <f>BASKETBOL!F171</f>
        <v>…</v>
      </c>
      <c r="H338" s="182" t="str">
        <f>BASKETBOL!G171</f>
        <v>KÜÇÜK ERK</v>
      </c>
      <c r="I338" s="183" t="str">
        <f>BASKETBOL!H171</f>
        <v>HATTAT HAMDULLAH O.O (ÇEKİLDİ)</v>
      </c>
      <c r="J338" s="184">
        <f>BASKETBOL!I171</f>
        <v>0</v>
      </c>
      <c r="K338" s="184">
        <f>BASKETBOL!J171</f>
        <v>0</v>
      </c>
      <c r="L338" s="114" t="str">
        <f>BASKETBOL!K171</f>
        <v>MERZİFON NAMIK KEMAL O.O</v>
      </c>
      <c r="M338" s="184" t="str">
        <f>BASKETBOL!L171</f>
        <v>SAAT DEĞİŞİKLİĞİ</v>
      </c>
    </row>
    <row r="339" spans="1:13" x14ac:dyDescent="0.25">
      <c r="A339" s="49">
        <v>456</v>
      </c>
      <c r="B339" s="198">
        <f>FUTSAL!A315</f>
        <v>327</v>
      </c>
      <c r="C339" s="199">
        <f>FUTSAL!B315</f>
        <v>45653</v>
      </c>
      <c r="D339" s="200">
        <f>FUTSAL!C315</f>
        <v>0.58333333333333337</v>
      </c>
      <c r="E339" s="201" t="str">
        <f>FUTSAL!D315</f>
        <v>AMASYA S.S</v>
      </c>
      <c r="F339" s="201" t="str">
        <f>FUTSAL!E315</f>
        <v>FUTSAL</v>
      </c>
      <c r="G339" s="201" t="str">
        <f>FUTSAL!F315</f>
        <v>Ç.F</v>
      </c>
      <c r="H339" s="202" t="str">
        <f>FUTSAL!G315</f>
        <v>YILDIZ ERK</v>
      </c>
      <c r="I339" s="203" t="str">
        <f>FUTSAL!H315</f>
        <v>MERZİFON GAZİ O.O</v>
      </c>
      <c r="J339" s="204" t="str">
        <f>FUTSAL!I315</f>
        <v>0</v>
      </c>
      <c r="K339" s="204" t="str">
        <f>FUTSAL!J315</f>
        <v>5</v>
      </c>
      <c r="L339" s="198" t="str">
        <f>FUTSAL!K315</f>
        <v>ÖZEL AMASYA KUTLUBEY KOLEJİ O.O</v>
      </c>
      <c r="M339" s="201" t="str">
        <f>FUTSAL!L315</f>
        <v>SAAT DEĞİŞİKLİĞİ</v>
      </c>
    </row>
    <row r="340" spans="1:13" x14ac:dyDescent="0.25">
      <c r="A340" s="49">
        <v>173</v>
      </c>
      <c r="B340" s="198">
        <f>FUTSAL!A75</f>
        <v>6</v>
      </c>
      <c r="C340" s="199">
        <f>FUTSAL!B75</f>
        <v>45656</v>
      </c>
      <c r="D340" s="200">
        <f>FUTSAL!C75</f>
        <v>0.375</v>
      </c>
      <c r="E340" s="201" t="str">
        <f>FUTSAL!D75</f>
        <v>AMASYA S.S</v>
      </c>
      <c r="F340" s="201" t="str">
        <f>FUTSAL!E75</f>
        <v>FUTSAL</v>
      </c>
      <c r="G340" s="201" t="str">
        <f>FUTSAL!F75</f>
        <v>A GRB</v>
      </c>
      <c r="H340" s="202" t="str">
        <f>FUTSAL!G75</f>
        <v>GNÇ A ERK</v>
      </c>
      <c r="I340" s="203" t="str">
        <f>FUTSAL!H75</f>
        <v>ŞEHİT GÜLTEKİN TIRPAN M.T.A.L</v>
      </c>
      <c r="J340" s="204" t="str">
        <f>FUTSAL!I75</f>
        <v>8</v>
      </c>
      <c r="K340" s="204" t="str">
        <f>FUTSAL!J75</f>
        <v>4</v>
      </c>
      <c r="L340" s="198" t="str">
        <f>FUTSAL!K75</f>
        <v>ATATÜRK A.L</v>
      </c>
      <c r="M340" s="201" t="str">
        <f>FUTSAL!L75</f>
        <v>……….</v>
      </c>
    </row>
    <row r="341" spans="1:13" x14ac:dyDescent="0.25">
      <c r="A341" s="49">
        <v>239</v>
      </c>
      <c r="B341" s="114">
        <f>FUTSAL!A137</f>
        <v>30</v>
      </c>
      <c r="C341" s="179">
        <f>FUTSAL!B137</f>
        <v>45656</v>
      </c>
      <c r="D341" s="180">
        <f>FUTSAL!C137</f>
        <v>0.375</v>
      </c>
      <c r="E341" s="181" t="str">
        <f>FUTSAL!D137</f>
        <v>MERZİFON S.S</v>
      </c>
      <c r="F341" s="181" t="str">
        <f>FUTSAL!E137</f>
        <v>FUTSAL</v>
      </c>
      <c r="G341" s="181" t="str">
        <f>FUTSAL!F137</f>
        <v>F GRB</v>
      </c>
      <c r="H341" s="182" t="str">
        <f>FUTSAL!G137</f>
        <v>GNÇ A ERK</v>
      </c>
      <c r="I341" s="183" t="str">
        <f>FUTSAL!H137</f>
        <v>MERZİFON İRFANLI A.L</v>
      </c>
      <c r="J341" s="184">
        <f>FUTSAL!I137</f>
        <v>0</v>
      </c>
      <c r="K341" s="184">
        <f>FUTSAL!J137</f>
        <v>0</v>
      </c>
      <c r="L341" s="114" t="str">
        <f>FUTSAL!K137</f>
        <v>MERZİFON ŞEHİT DURSUN ÖZSARAÇ M.T.A.L (ÇEKİLDİ)</v>
      </c>
      <c r="M341" s="181">
        <f>FUTSAL!L137</f>
        <v>0</v>
      </c>
    </row>
    <row r="342" spans="1:13" x14ac:dyDescent="0.25">
      <c r="A342" s="49">
        <v>172</v>
      </c>
      <c r="B342" s="198">
        <f>FUTSAL!A74</f>
        <v>5</v>
      </c>
      <c r="C342" s="199">
        <f>FUTSAL!B74</f>
        <v>45656</v>
      </c>
      <c r="D342" s="200">
        <f>FUTSAL!C74</f>
        <v>0.41666666666666669</v>
      </c>
      <c r="E342" s="201" t="str">
        <f>FUTSAL!D74</f>
        <v>AMASYA S.S</v>
      </c>
      <c r="F342" s="201" t="str">
        <f>FUTSAL!E74</f>
        <v>FUTSAL</v>
      </c>
      <c r="G342" s="201" t="str">
        <f>FUTSAL!F74</f>
        <v>A GRB</v>
      </c>
      <c r="H342" s="202" t="str">
        <f>FUTSAL!G74</f>
        <v>GNÇ A ERK</v>
      </c>
      <c r="I342" s="203" t="str">
        <f>FUTSAL!H74</f>
        <v>12 HAZİRAN A.L</v>
      </c>
      <c r="J342" s="204" t="str">
        <f>FUTSAL!I74</f>
        <v>3</v>
      </c>
      <c r="K342" s="204" t="str">
        <f>FUTSAL!J74</f>
        <v>1</v>
      </c>
      <c r="L342" s="198" t="str">
        <f>FUTSAL!K74</f>
        <v>AMASYA LİSESİ</v>
      </c>
      <c r="M342" s="201" t="str">
        <f>FUTSAL!L74</f>
        <v>……….</v>
      </c>
    </row>
    <row r="343" spans="1:13" x14ac:dyDescent="0.25">
      <c r="A343" s="49">
        <v>238</v>
      </c>
      <c r="B343" s="114">
        <f>FUTSAL!A136</f>
        <v>29</v>
      </c>
      <c r="C343" s="179">
        <f>FUTSAL!B136</f>
        <v>45656</v>
      </c>
      <c r="D343" s="180">
        <f>FUTSAL!C136</f>
        <v>0.41666666666666669</v>
      </c>
      <c r="E343" s="181" t="str">
        <f>FUTSAL!D136</f>
        <v>MERZİFON S.S</v>
      </c>
      <c r="F343" s="181" t="str">
        <f>FUTSAL!E136</f>
        <v>FUTSAL</v>
      </c>
      <c r="G343" s="181" t="str">
        <f>FUTSAL!F136</f>
        <v>F GRB</v>
      </c>
      <c r="H343" s="182" t="str">
        <f>FUTSAL!G136</f>
        <v>GNÇ A ERK</v>
      </c>
      <c r="I343" s="183" t="str">
        <f>FUTSAL!H136</f>
        <v>SULUOVA ŞEHİT OSMAN KARAKUŞ A.İ.H.L</v>
      </c>
      <c r="J343" s="184" t="str">
        <f>FUTSAL!I136</f>
        <v>5</v>
      </c>
      <c r="K343" s="184" t="str">
        <f>FUTSAL!J136</f>
        <v>0</v>
      </c>
      <c r="L343" s="114" t="str">
        <f>FUTSAL!K136</f>
        <v>MERZİFON M.T.A.L (ÇEKİLDİ)</v>
      </c>
      <c r="M343" s="181" t="str">
        <f>FUTSAL!L136</f>
        <v>HÜKMEN</v>
      </c>
    </row>
    <row r="344" spans="1:13" x14ac:dyDescent="0.25">
      <c r="A344" s="49">
        <v>165</v>
      </c>
      <c r="B344" s="198">
        <f>VOLEYBOL!A349</f>
        <v>290</v>
      </c>
      <c r="C344" s="199">
        <f>VOLEYBOL!B349</f>
        <v>45656</v>
      </c>
      <c r="D344" s="200">
        <f>VOLEYBOL!C349</f>
        <v>0.41666666666666669</v>
      </c>
      <c r="E344" s="201" t="str">
        <f>VOLEYBOL!D349</f>
        <v>22 HAZİRAN S.S</v>
      </c>
      <c r="F344" s="201" t="str">
        <f>VOLEYBOL!E349</f>
        <v>VOLEYBOL</v>
      </c>
      <c r="G344" s="201" t="str">
        <f>VOLEYBOL!F349</f>
        <v xml:space="preserve">YRF 1 </v>
      </c>
      <c r="H344" s="202" t="str">
        <f>VOLEYBOL!G349</f>
        <v>KÜÇÜK KIZ</v>
      </c>
      <c r="I344" s="203" t="str">
        <f>VOLEYBOL!H349</f>
        <v>ABDURRAHMAN KAMİL O.O</v>
      </c>
      <c r="J344" s="207" t="str">
        <f>VOLEYBOL!I349</f>
        <v>2</v>
      </c>
      <c r="K344" s="207" t="str">
        <f>VOLEYBOL!J349</f>
        <v>0</v>
      </c>
      <c r="L344" s="211" t="str">
        <f>VOLEYBOL!K349</f>
        <v>SULUOVA ŞEHİT MUSTAFA BİLGİLİ</v>
      </c>
      <c r="M344" s="201" t="str">
        <f>VOLEYBOL!L349</f>
        <v>………</v>
      </c>
    </row>
    <row r="345" spans="1:13" x14ac:dyDescent="0.25">
      <c r="A345" s="49">
        <v>319</v>
      </c>
      <c r="B345" s="198">
        <f>FUTSAL!A367</f>
        <v>83</v>
      </c>
      <c r="C345" s="199">
        <f>FUTSAL!B367</f>
        <v>45656</v>
      </c>
      <c r="D345" s="200">
        <f>FUTSAL!C367</f>
        <v>0.41666666666666669</v>
      </c>
      <c r="E345" s="201" t="str">
        <f>FUTSAL!D367</f>
        <v>MERZİFON S.S</v>
      </c>
      <c r="F345" s="201" t="str">
        <f>FUTSAL!E367</f>
        <v>FUTSAL</v>
      </c>
      <c r="G345" s="201" t="str">
        <f>FUTSAL!F367</f>
        <v>B GRB</v>
      </c>
      <c r="H345" s="202" t="str">
        <f>FUTSAL!G367</f>
        <v>YILDIZ KIZ</v>
      </c>
      <c r="I345" s="203" t="str">
        <f>FUTSAL!H367</f>
        <v>SULUOVA GAZİ O.O</v>
      </c>
      <c r="J345" s="204" t="str">
        <f>FUTSAL!I367</f>
        <v>6</v>
      </c>
      <c r="K345" s="204" t="str">
        <f>FUTSAL!J367</f>
        <v>2</v>
      </c>
      <c r="L345" s="198" t="str">
        <f>FUTSAL!K367</f>
        <v>MERZİFON VALİ HÜSEYİN POROY O.O</v>
      </c>
      <c r="M345" s="201" t="str">
        <f>FUTSAL!L367</f>
        <v>SAAT DEĞİŞİKLİĞİ</v>
      </c>
    </row>
    <row r="346" spans="1:13" x14ac:dyDescent="0.25">
      <c r="A346" s="49">
        <v>450</v>
      </c>
      <c r="B346" s="198">
        <f>FUTBOL!A46</f>
        <v>94</v>
      </c>
      <c r="C346" s="199">
        <f>FUTBOL!B46</f>
        <v>45656</v>
      </c>
      <c r="D346" s="200">
        <f>FUTBOL!C46</f>
        <v>0.4375</v>
      </c>
      <c r="E346" s="201" t="str">
        <f>FUTBOL!D46</f>
        <v>AMASYA BEL. 2NOLU SENTETİK SAHA</v>
      </c>
      <c r="F346" s="201" t="str">
        <f>FUTBOL!E46</f>
        <v>FUTBOL</v>
      </c>
      <c r="G346" s="201" t="str">
        <f>FUTBOL!F46</f>
        <v>A GRB</v>
      </c>
      <c r="H346" s="202" t="str">
        <f>FUTBOL!G46</f>
        <v>YILDIZ ERK</v>
      </c>
      <c r="I346" s="203" t="str">
        <f>FUTBOL!H46</f>
        <v>ABDURRAHMAN KAMİL O.O</v>
      </c>
      <c r="J346" s="204" t="str">
        <f>FUTBOL!I46</f>
        <v>2</v>
      </c>
      <c r="K346" s="204" t="str">
        <f>FUTBOL!J46</f>
        <v>2</v>
      </c>
      <c r="L346" s="198" t="str">
        <f>FUTBOL!K46</f>
        <v>ZİYA PAŞA O.O</v>
      </c>
      <c r="M346" s="201" t="str">
        <f>FUTBOL!L46</f>
        <v>SAAT DEĞİŞİKLİĞİ 6-4 PEN ABDURRAHMAN K. GALİP</v>
      </c>
    </row>
    <row r="347" spans="1:13" x14ac:dyDescent="0.25">
      <c r="A347" s="49">
        <v>227</v>
      </c>
      <c r="B347" s="198">
        <f>FUTSAL!A88</f>
        <v>11</v>
      </c>
      <c r="C347" s="199">
        <f>FUTSAL!B88</f>
        <v>45656</v>
      </c>
      <c r="D347" s="200">
        <f>FUTSAL!C88</f>
        <v>0.45833333333333331</v>
      </c>
      <c r="E347" s="201" t="str">
        <f>FUTSAL!D88</f>
        <v>AMASYA S.S</v>
      </c>
      <c r="F347" s="201" t="str">
        <f>FUTSAL!E88</f>
        <v>FUTSAL</v>
      </c>
      <c r="G347" s="201" t="str">
        <f>FUTSAL!F88</f>
        <v>B GRB</v>
      </c>
      <c r="H347" s="202" t="str">
        <f>FUTSAL!G88</f>
        <v>GNÇ A ERK</v>
      </c>
      <c r="I347" s="203" t="str">
        <f>FUTSAL!H88</f>
        <v>ALPTEKİN A.L</v>
      </c>
      <c r="J347" s="204" t="str">
        <f>FUTSAL!I88</f>
        <v>4</v>
      </c>
      <c r="K347" s="204" t="str">
        <f>FUTSAL!J88</f>
        <v>2</v>
      </c>
      <c r="L347" s="198" t="str">
        <f>FUTSAL!K88</f>
        <v>MACİT ZEREN F.L</v>
      </c>
      <c r="M347" s="201" t="str">
        <f>FUTSAL!L88</f>
        <v>……….</v>
      </c>
    </row>
    <row r="348" spans="1:13" x14ac:dyDescent="0.25">
      <c r="A348" s="49">
        <v>165</v>
      </c>
      <c r="B348" s="198">
        <f>VOLEYBOL!A350</f>
        <v>291</v>
      </c>
      <c r="C348" s="199">
        <f>VOLEYBOL!B350</f>
        <v>45656</v>
      </c>
      <c r="D348" s="200">
        <f>VOLEYBOL!C350</f>
        <v>0.45833333333333331</v>
      </c>
      <c r="E348" s="201" t="str">
        <f>VOLEYBOL!D350</f>
        <v>22 HAZİRAN S.S</v>
      </c>
      <c r="F348" s="201" t="str">
        <f>VOLEYBOL!E350</f>
        <v>VOLEYBOL</v>
      </c>
      <c r="G348" s="201" t="str">
        <f>VOLEYBOL!F350</f>
        <v>YRF 2</v>
      </c>
      <c r="H348" s="202" t="str">
        <f>VOLEYBOL!G350</f>
        <v>KÜÇÜK KIZ</v>
      </c>
      <c r="I348" s="203" t="str">
        <f>VOLEYBOL!H350</f>
        <v>ÖZEL AMASYA KUTLUBEY KOLEJİ O.O</v>
      </c>
      <c r="J348" s="204" t="str">
        <f>VOLEYBOL!I350</f>
        <v>0</v>
      </c>
      <c r="K348" s="204" t="str">
        <f>VOLEYBOL!J350</f>
        <v>2</v>
      </c>
      <c r="L348" s="198" t="str">
        <f>VOLEYBOL!K350</f>
        <v>ZİYA PAŞA O.O</v>
      </c>
      <c r="M348" s="201" t="str">
        <f>VOLEYBOL!L350</f>
        <v>………</v>
      </c>
    </row>
    <row r="349" spans="1:13" x14ac:dyDescent="0.25">
      <c r="A349" s="49">
        <v>450</v>
      </c>
      <c r="B349" s="114">
        <f>FUTBOL!A45</f>
        <v>93</v>
      </c>
      <c r="C349" s="179">
        <f>FUTBOL!B45</f>
        <v>45656</v>
      </c>
      <c r="D349" s="180">
        <f>FUTBOL!C45</f>
        <v>0.5</v>
      </c>
      <c r="E349" s="181" t="str">
        <f>FUTBOL!D45</f>
        <v>AMASYA BEL. 2NOLU SENTETİK SAHA</v>
      </c>
      <c r="F349" s="181" t="str">
        <f>FUTBOL!E45</f>
        <v>FUTBOL</v>
      </c>
      <c r="G349" s="181" t="str">
        <f>FUTBOL!F45</f>
        <v>A GRB</v>
      </c>
      <c r="H349" s="182" t="str">
        <f>FUTBOL!G45</f>
        <v>YILDIZ ERK</v>
      </c>
      <c r="I349" s="183" t="str">
        <f>FUTBOL!H45</f>
        <v>TAŞOVA ATATÜRK O.O</v>
      </c>
      <c r="J349" s="185">
        <f>FUTBOL!I45</f>
        <v>0</v>
      </c>
      <c r="K349" s="185">
        <f>FUTBOL!J45</f>
        <v>0</v>
      </c>
      <c r="L349" s="114" t="str">
        <f>FUTBOL!K45</f>
        <v>SULUOVA ŞEKER O.O (ÇEKİLDİ)</v>
      </c>
      <c r="M349" s="181" t="str">
        <f>FUTBOL!L45</f>
        <v>SAAT DEĞİŞİKLİĞİ</v>
      </c>
    </row>
    <row r="350" spans="1:13" x14ac:dyDescent="0.25">
      <c r="A350" s="49">
        <v>198</v>
      </c>
      <c r="B350" s="190">
        <f>VOLEYBOL!A382</f>
        <v>201</v>
      </c>
      <c r="C350" s="191">
        <f>VOLEYBOL!B382</f>
        <v>45656</v>
      </c>
      <c r="D350" s="192">
        <f>VOLEYBOL!C382</f>
        <v>0.5</v>
      </c>
      <c r="E350" s="193" t="str">
        <f>VOLEYBOL!D382</f>
        <v>22 HAZİRAN S S.S</v>
      </c>
      <c r="F350" s="193" t="str">
        <f>VOLEYBOL!E382</f>
        <v>VOLEYBOL</v>
      </c>
      <c r="G350" s="193" t="str">
        <f>VOLEYBOL!F382</f>
        <v>…</v>
      </c>
      <c r="H350" s="194" t="str">
        <f>VOLEYBOL!G382</f>
        <v>KÜÇÜK ERKEK</v>
      </c>
      <c r="I350" s="195" t="str">
        <f>VOLEYBOL!H382</f>
        <v>AMASYA VALİ HÜSEYİN POROY O.O</v>
      </c>
      <c r="J350" s="196" t="str">
        <f>VOLEYBOL!I382</f>
        <v>2</v>
      </c>
      <c r="K350" s="196" t="str">
        <f>VOLEYBOL!J382</f>
        <v>0</v>
      </c>
      <c r="L350" s="190" t="str">
        <f>VOLEYBOL!K382</f>
        <v>ŞEYHCUİ ŞEHİT AZİZ SAĞLAM İ.H.O</v>
      </c>
      <c r="M350" s="196" t="str">
        <f>VOLEYBOL!L382</f>
        <v>SAAT VE TARİH DEĞ. HÜKMEN</v>
      </c>
    </row>
    <row r="351" spans="1:13" x14ac:dyDescent="0.25">
      <c r="A351" s="49">
        <v>199</v>
      </c>
      <c r="B351" s="190">
        <f>VOLEYBOL!A383</f>
        <v>202</v>
      </c>
      <c r="C351" s="191">
        <f>VOLEYBOL!B383</f>
        <v>45656</v>
      </c>
      <c r="D351" s="192">
        <f>VOLEYBOL!C383</f>
        <v>0.54166666666666663</v>
      </c>
      <c r="E351" s="193" t="str">
        <f>VOLEYBOL!D383</f>
        <v>22 HAZİRAN S.S</v>
      </c>
      <c r="F351" s="193" t="str">
        <f>VOLEYBOL!E383</f>
        <v>VOLEYBOL</v>
      </c>
      <c r="G351" s="193" t="str">
        <f>VOLEYBOL!F383</f>
        <v>…</v>
      </c>
      <c r="H351" s="194" t="str">
        <f>VOLEYBOL!G383</f>
        <v>KÜÇÜK ERKEK</v>
      </c>
      <c r="I351" s="195" t="str">
        <f>VOLEYBOL!H383</f>
        <v>MEHMET VARİNLİ O.O</v>
      </c>
      <c r="J351" s="196" t="str">
        <f>VOLEYBOL!I383</f>
        <v>2</v>
      </c>
      <c r="K351" s="196" t="str">
        <f>VOLEYBOL!J383</f>
        <v>0</v>
      </c>
      <c r="L351" s="190" t="str">
        <f>VOLEYBOL!K383</f>
        <v>TUĞGENERAL HİKMET AKINCI O.O</v>
      </c>
      <c r="M351" s="196" t="str">
        <f>VOLEYBOL!L383</f>
        <v>SAAT VE TARİH DEĞ. KUPA TÖRENİ</v>
      </c>
    </row>
    <row r="352" spans="1:13" x14ac:dyDescent="0.25">
      <c r="A352" s="49">
        <v>228</v>
      </c>
      <c r="B352" s="198">
        <f>FUTSAL!A89</f>
        <v>12</v>
      </c>
      <c r="C352" s="199">
        <f>FUTSAL!B89</f>
        <v>45656</v>
      </c>
      <c r="D352" s="200">
        <f>FUTSAL!C89</f>
        <v>0.54166666666666663</v>
      </c>
      <c r="E352" s="201" t="str">
        <f>FUTSAL!D89</f>
        <v>AMASYA S.S</v>
      </c>
      <c r="F352" s="201" t="str">
        <f>FUTSAL!E89</f>
        <v>FUTSAL</v>
      </c>
      <c r="G352" s="201" t="str">
        <f>FUTSAL!F89</f>
        <v>B GRB</v>
      </c>
      <c r="H352" s="202" t="str">
        <f>FUTSAL!G89</f>
        <v>GNÇ A ERK</v>
      </c>
      <c r="I352" s="203" t="str">
        <f>FUTSAL!H89</f>
        <v>TÜRK TELEKOM ANADOLU İ.H.L</v>
      </c>
      <c r="J352" s="204" t="str">
        <f>FUTSAL!I89</f>
        <v>2</v>
      </c>
      <c r="K352" s="204" t="str">
        <f>FUTSAL!J89</f>
        <v>5</v>
      </c>
      <c r="L352" s="198" t="str">
        <f>FUTSAL!K89</f>
        <v>AMASYA ANADOLU L.</v>
      </c>
      <c r="M352" s="201" t="str">
        <f>FUTSAL!L89</f>
        <v>……….</v>
      </c>
    </row>
    <row r="353" spans="1:13" x14ac:dyDescent="0.25">
      <c r="A353" s="49">
        <v>182</v>
      </c>
      <c r="B353" s="198">
        <f>'FERDİ BRANŞLAR'!A15</f>
        <v>0</v>
      </c>
      <c r="C353" s="199">
        <f>'FERDİ BRANŞLAR'!B15</f>
        <v>45657</v>
      </c>
      <c r="D353" s="200">
        <f>'FERDİ BRANŞLAR'!C15</f>
        <v>0.41666666666666702</v>
      </c>
      <c r="E353" s="201" t="str">
        <f>'FERDİ BRANŞLAR'!D15</f>
        <v>12 HAZ.STD. ANT.SL.</v>
      </c>
      <c r="F353" s="201" t="str">
        <f>'FERDİ BRANŞLAR'!E15</f>
        <v>JUDO</v>
      </c>
      <c r="G353" s="201" t="str">
        <f>'FERDİ BRANŞLAR'!F15</f>
        <v>…</v>
      </c>
      <c r="H353" s="202" t="str">
        <f>'FERDİ BRANŞLAR'!G15</f>
        <v>YILDIZLAR</v>
      </c>
      <c r="I353" s="203" t="str">
        <f>'FERDİ BRANŞLAR'!H15</f>
        <v>……….</v>
      </c>
      <c r="J353" s="204" t="str">
        <f>'FERDİ BRANŞLAR'!I15</f>
        <v>…</v>
      </c>
      <c r="K353" s="204" t="str">
        <f>'FERDİ BRANŞLAR'!J15</f>
        <v>…</v>
      </c>
      <c r="L353" s="198" t="str">
        <f>'FERDİ BRANŞLAR'!K15</f>
        <v>……….</v>
      </c>
      <c r="M353" s="204" t="str">
        <f>'FERDİ BRANŞLAR'!L15</f>
        <v>KUPA TÖRENİ</v>
      </c>
    </row>
    <row r="354" spans="1:13" x14ac:dyDescent="0.25">
      <c r="A354" s="49">
        <v>236</v>
      </c>
      <c r="B354" s="114">
        <f>FUTSAL!A122</f>
        <v>23</v>
      </c>
      <c r="C354" s="179">
        <f>FUTSAL!B122</f>
        <v>45659</v>
      </c>
      <c r="D354" s="180">
        <f>FUTSAL!C122</f>
        <v>0.375</v>
      </c>
      <c r="E354" s="181" t="str">
        <f>FUTSAL!D122</f>
        <v>MERZİFON S.S</v>
      </c>
      <c r="F354" s="181" t="str">
        <f>FUTSAL!E122</f>
        <v>FUTSAL</v>
      </c>
      <c r="G354" s="181" t="str">
        <f>FUTSAL!F122</f>
        <v>E GRB</v>
      </c>
      <c r="H354" s="182" t="str">
        <f>FUTSAL!G122</f>
        <v>GNÇ A ERK</v>
      </c>
      <c r="I354" s="183" t="str">
        <f>FUTSAL!H122</f>
        <v>ÖZEL MERZİFON AKADEMİ A.L (ÇEKİLDİ)</v>
      </c>
      <c r="J354" s="184" t="str">
        <f>FUTSAL!I122</f>
        <v>0</v>
      </c>
      <c r="K354" s="184" t="str">
        <f>FUTSAL!J122</f>
        <v>5</v>
      </c>
      <c r="L354" s="114" t="str">
        <f>FUTSAL!K122</f>
        <v>MERZİFON F.L</v>
      </c>
      <c r="M354" s="181" t="str">
        <f>FUTSAL!L122</f>
        <v>……….</v>
      </c>
    </row>
    <row r="355" spans="1:13" x14ac:dyDescent="0.25">
      <c r="A355" s="49">
        <v>237</v>
      </c>
      <c r="B355" s="198">
        <f>FUTSAL!A123</f>
        <v>24</v>
      </c>
      <c r="C355" s="199">
        <f>FUTSAL!B123</f>
        <v>45659</v>
      </c>
      <c r="D355" s="200">
        <f>FUTSAL!C123</f>
        <v>0.41666666666666669</v>
      </c>
      <c r="E355" s="201" t="str">
        <f>FUTSAL!D123</f>
        <v>MERZİFON S.S</v>
      </c>
      <c r="F355" s="201" t="str">
        <f>FUTSAL!E123</f>
        <v>FUTSAL</v>
      </c>
      <c r="G355" s="201" t="str">
        <f>FUTSAL!F123</f>
        <v>E GRB</v>
      </c>
      <c r="H355" s="202" t="str">
        <f>FUTSAL!G123</f>
        <v>GNÇ A ERK</v>
      </c>
      <c r="I355" s="203" t="str">
        <f>FUTSAL!H123</f>
        <v>MERZİFON A.L</v>
      </c>
      <c r="J355" s="204" t="str">
        <f>FUTSAL!I123</f>
        <v>2</v>
      </c>
      <c r="K355" s="204" t="str">
        <f>FUTSAL!J123</f>
        <v>3</v>
      </c>
      <c r="L355" s="198" t="str">
        <f>FUTSAL!K123</f>
        <v>SULUOVA ŞEHİT METEHAN ATMACA A.L</v>
      </c>
      <c r="M355" s="201" t="str">
        <f>FUTSAL!L123</f>
        <v>……….</v>
      </c>
    </row>
    <row r="356" spans="1:13" x14ac:dyDescent="0.25">
      <c r="A356" s="49">
        <v>261</v>
      </c>
      <c r="B356" s="198">
        <f>FUTSAL!A214</f>
        <v>41</v>
      </c>
      <c r="C356" s="199">
        <f>FUTSAL!B214</f>
        <v>45659</v>
      </c>
      <c r="D356" s="200">
        <f>FUTSAL!C214</f>
        <v>0.45833333333333331</v>
      </c>
      <c r="E356" s="201" t="str">
        <f>FUTSAL!D214</f>
        <v>MERZİFON S.S</v>
      </c>
      <c r="F356" s="201" t="str">
        <f>FUTSAL!E214</f>
        <v>FUTSAL</v>
      </c>
      <c r="G356" s="201" t="str">
        <f>FUTSAL!F214</f>
        <v>B GRB</v>
      </c>
      <c r="H356" s="202" t="str">
        <f>FUTSAL!G214</f>
        <v>GNÇ A KIZ</v>
      </c>
      <c r="I356" s="203" t="str">
        <f>FUTSAL!H214</f>
        <v>MERZİFON İRFANLI A.L</v>
      </c>
      <c r="J356" s="204" t="str">
        <f>FUTSAL!I214</f>
        <v>3</v>
      </c>
      <c r="K356" s="204" t="str">
        <f>FUTSAL!J214</f>
        <v>6</v>
      </c>
      <c r="L356" s="198" t="str">
        <f>FUTSAL!K214</f>
        <v>SULUOVA KIZ M.T.A.L</v>
      </c>
      <c r="M356" s="204">
        <f>FUTSAL!L214</f>
        <v>0</v>
      </c>
    </row>
    <row r="357" spans="1:13" x14ac:dyDescent="0.25">
      <c r="A357" s="49">
        <v>350</v>
      </c>
      <c r="B357" s="198">
        <f>FUTSAL!A386</f>
        <v>333</v>
      </c>
      <c r="C357" s="199">
        <f>FUTSAL!B386</f>
        <v>45659</v>
      </c>
      <c r="D357" s="200">
        <f>FUTSAL!C386</f>
        <v>0.45833333333333331</v>
      </c>
      <c r="E357" s="201" t="str">
        <f>FUTSAL!D386</f>
        <v>AMASYA S.S</v>
      </c>
      <c r="F357" s="201" t="str">
        <f>FUTSAL!E386</f>
        <v>FUTSAL</v>
      </c>
      <c r="G357" s="201" t="str">
        <f>FUTSAL!F386</f>
        <v>YRF 2</v>
      </c>
      <c r="H357" s="202" t="str">
        <f>FUTSAL!G386</f>
        <v>YILDIZ KIZ</v>
      </c>
      <c r="I357" s="203" t="str">
        <f>FUTSAL!H386</f>
        <v>OVASARAY O.O</v>
      </c>
      <c r="J357" s="204" t="str">
        <f>FUTSAL!I386</f>
        <v>1</v>
      </c>
      <c r="K357" s="204" t="str">
        <f>FUTSAL!J386</f>
        <v>2</v>
      </c>
      <c r="L357" s="198" t="str">
        <f>FUTSAL!K386</f>
        <v>SULUOVA GAZİ O.O</v>
      </c>
      <c r="M357" s="201" t="str">
        <f>FUTSAL!L386</f>
        <v>………</v>
      </c>
    </row>
    <row r="358" spans="1:13" x14ac:dyDescent="0.25">
      <c r="A358" s="49">
        <v>261</v>
      </c>
      <c r="B358" s="198">
        <f>FUTSAL!A201</f>
        <v>36</v>
      </c>
      <c r="C358" s="199">
        <f>FUTSAL!B201</f>
        <v>45659</v>
      </c>
      <c r="D358" s="200">
        <f>FUTSAL!C201</f>
        <v>0.54166666666666663</v>
      </c>
      <c r="E358" s="201" t="str">
        <f>FUTSAL!D201</f>
        <v>AMASYA S.S</v>
      </c>
      <c r="F358" s="201" t="str">
        <f>FUTSAL!E201</f>
        <v>FUTSAL</v>
      </c>
      <c r="G358" s="201" t="str">
        <f>FUTSAL!F201</f>
        <v>A GRB</v>
      </c>
      <c r="H358" s="202" t="str">
        <f>FUTSAL!G201</f>
        <v>GNÇ A KIZ</v>
      </c>
      <c r="I358" s="203" t="str">
        <f>FUTSAL!H201</f>
        <v>AMASYA SABUNCUOĞLU ŞEREFEDDİN M.T.A.L</v>
      </c>
      <c r="J358" s="204" t="str">
        <f>FUTSAL!I201</f>
        <v>2</v>
      </c>
      <c r="K358" s="204" t="str">
        <f>FUTSAL!J201</f>
        <v>5</v>
      </c>
      <c r="L358" s="198" t="str">
        <f>FUTSAL!K201</f>
        <v>AMASYA LİSESİ</v>
      </c>
      <c r="M358" s="204" t="str">
        <f>FUTSAL!L201</f>
        <v>TARİH VE SAAT DEĞİŞİKLİĞİ</v>
      </c>
    </row>
    <row r="359" spans="1:13" x14ac:dyDescent="0.25">
      <c r="A359" s="49">
        <v>261</v>
      </c>
      <c r="B359" s="198">
        <f>FUTSAL!A215</f>
        <v>42</v>
      </c>
      <c r="C359" s="199">
        <f>FUTSAL!B215</f>
        <v>45659</v>
      </c>
      <c r="D359" s="200">
        <f>FUTSAL!C215</f>
        <v>0.54166666666666663</v>
      </c>
      <c r="E359" s="201" t="str">
        <f>FUTSAL!D215</f>
        <v>MERZİFON S.S</v>
      </c>
      <c r="F359" s="201" t="str">
        <f>FUTSAL!E215</f>
        <v>FUTSAL</v>
      </c>
      <c r="G359" s="201" t="str">
        <f>FUTSAL!F215</f>
        <v>B GRB</v>
      </c>
      <c r="H359" s="202" t="str">
        <f>FUTSAL!G215</f>
        <v>GNÇ A KIZ</v>
      </c>
      <c r="I359" s="203" t="str">
        <f>FUTSAL!H215</f>
        <v>MERZİFON A.L</v>
      </c>
      <c r="J359" s="204" t="str">
        <f>FUTSAL!I215</f>
        <v>1</v>
      </c>
      <c r="K359" s="204" t="str">
        <f>FUTSAL!J215</f>
        <v>4</v>
      </c>
      <c r="L359" s="198" t="str">
        <f>FUTSAL!K215</f>
        <v>SULUOVA ŞEHİT METEHAN ATMACA A.L</v>
      </c>
      <c r="M359" s="204">
        <f>FUTSAL!L215</f>
        <v>0</v>
      </c>
    </row>
    <row r="360" spans="1:13" x14ac:dyDescent="0.25">
      <c r="A360" s="49">
        <v>349</v>
      </c>
      <c r="B360" s="198">
        <f>FUTSAL!A385</f>
        <v>332</v>
      </c>
      <c r="C360" s="199">
        <f>FUTSAL!B385</f>
        <v>45659</v>
      </c>
      <c r="D360" s="200">
        <f>FUTSAL!C385</f>
        <v>0.58333333333333337</v>
      </c>
      <c r="E360" s="201" t="str">
        <f>FUTSAL!D385</f>
        <v>AMASYA S.S</v>
      </c>
      <c r="F360" s="201" t="str">
        <f>FUTSAL!E385</f>
        <v>FUTSAL</v>
      </c>
      <c r="G360" s="201" t="str">
        <f>FUTSAL!F385</f>
        <v xml:space="preserve">YRF 1 </v>
      </c>
      <c r="H360" s="202" t="str">
        <f>FUTSAL!G385</f>
        <v>YILDIZ KIZ</v>
      </c>
      <c r="I360" s="203" t="str">
        <f>FUTSAL!H385</f>
        <v>ABDURRAHMAN KAMİL O.O</v>
      </c>
      <c r="J360" s="204" t="str">
        <f>FUTSAL!I385</f>
        <v>3</v>
      </c>
      <c r="K360" s="204" t="str">
        <f>FUTSAL!J385</f>
        <v>4</v>
      </c>
      <c r="L360" s="198" t="str">
        <f>FUTSAL!K385</f>
        <v>ŞEHİT RECEP İNCE İ.H.O</v>
      </c>
      <c r="M360" s="201" t="str">
        <f>FUTSAL!L385</f>
        <v>SAAT DEĞİŞİKLİĞİ</v>
      </c>
    </row>
    <row r="361" spans="1:13" x14ac:dyDescent="0.25">
      <c r="A361" s="49">
        <v>165</v>
      </c>
      <c r="B361" s="198">
        <f>VOLEYBOL!A356</f>
        <v>292</v>
      </c>
      <c r="C361" s="199">
        <f>VOLEYBOL!B356</f>
        <v>45660</v>
      </c>
      <c r="D361" s="200">
        <f>VOLEYBOL!C356</f>
        <v>0.41666666666666669</v>
      </c>
      <c r="E361" s="201" t="str">
        <f>VOLEYBOL!D356</f>
        <v>22 HAZİRAN S.S</v>
      </c>
      <c r="F361" s="201" t="str">
        <f>VOLEYBOL!E356</f>
        <v>VOLEYBOL</v>
      </c>
      <c r="G361" s="201" t="str">
        <f>VOLEYBOL!F356</f>
        <v>3-4 LÜK</v>
      </c>
      <c r="H361" s="202" t="str">
        <f>VOLEYBOL!G356</f>
        <v>KÜÇÜK KIZ</v>
      </c>
      <c r="I361" s="203" t="str">
        <f>VOLEYBOL!H356</f>
        <v>SULUOVA ŞEHİT MUSTAFA BİLGİLİ O.O</v>
      </c>
      <c r="J361" s="207" t="str">
        <f>VOLEYBOL!I356</f>
        <v>1</v>
      </c>
      <c r="K361" s="207" t="str">
        <f>VOLEYBOL!J356</f>
        <v>2</v>
      </c>
      <c r="L361" s="211" t="str">
        <f>VOLEYBOL!K356</f>
        <v>ÖZEL AMASYA KUTLUBEY KOLEJİ O.O</v>
      </c>
      <c r="M361" s="201" t="str">
        <f>VOLEYBOL!L356</f>
        <v>KUPA TÖRENİ</v>
      </c>
    </row>
    <row r="362" spans="1:13" x14ac:dyDescent="0.25">
      <c r="A362" s="49">
        <v>208</v>
      </c>
      <c r="B362" s="114">
        <f>BASKETBOL!A192</f>
        <v>243</v>
      </c>
      <c r="C362" s="179">
        <f>BASKETBOL!B192</f>
        <v>45660</v>
      </c>
      <c r="D362" s="180">
        <f>BASKETBOL!C192</f>
        <v>0.45833333333333331</v>
      </c>
      <c r="E362" s="181" t="str">
        <f>BASKETBOL!D192</f>
        <v>MERZİFON S.S</v>
      </c>
      <c r="F362" s="181" t="str">
        <f>BASKETBOL!E192</f>
        <v>BASKETBOL</v>
      </c>
      <c r="G362" s="181" t="str">
        <f>BASKETBOL!F192</f>
        <v>…</v>
      </c>
      <c r="H362" s="182" t="str">
        <f>BASKETBOL!G192</f>
        <v>KÜÇÜK KIZ</v>
      </c>
      <c r="I362" s="183" t="str">
        <f>BASKETBOL!H192</f>
        <v>MERZİFON MEHMET ÇELEBİ O.O (ÇEKİLDİ)</v>
      </c>
      <c r="J362" s="184">
        <f>BASKETBOL!I192</f>
        <v>0</v>
      </c>
      <c r="K362" s="184">
        <f>BASKETBOL!J192</f>
        <v>0</v>
      </c>
      <c r="L362" s="114" t="str">
        <f>BASKETBOL!K192</f>
        <v>MERZİFON GAZİ O.O (ÇEKİLDİ)</v>
      </c>
      <c r="M362" s="184">
        <f>BASKETBOL!L192</f>
        <v>0</v>
      </c>
    </row>
    <row r="363" spans="1:13" ht="15" customHeight="1" x14ac:dyDescent="0.25">
      <c r="A363" s="49">
        <v>165</v>
      </c>
      <c r="B363" s="198">
        <f>VOLEYBOL!A362</f>
        <v>293</v>
      </c>
      <c r="C363" s="199">
        <f>VOLEYBOL!B362</f>
        <v>45660</v>
      </c>
      <c r="D363" s="200">
        <f>VOLEYBOL!C362</f>
        <v>0.45833333333333331</v>
      </c>
      <c r="E363" s="201" t="str">
        <f>VOLEYBOL!D362</f>
        <v>22 HAZİRAN S.S</v>
      </c>
      <c r="F363" s="201" t="str">
        <f>VOLEYBOL!E362</f>
        <v>VOLEYBOL</v>
      </c>
      <c r="G363" s="201" t="str">
        <f>VOLEYBOL!F362</f>
        <v>FİNAL</v>
      </c>
      <c r="H363" s="202" t="str">
        <f>VOLEYBOL!G362</f>
        <v>KÜÇÜK KIZ</v>
      </c>
      <c r="I363" s="203" t="str">
        <f>VOLEYBOL!H362</f>
        <v>ABDURRAHMAN KAMİL O.O</v>
      </c>
      <c r="J363" s="207" t="str">
        <f>VOLEYBOL!I362</f>
        <v>0</v>
      </c>
      <c r="K363" s="207" t="str">
        <f>VOLEYBOL!J362</f>
        <v>2</v>
      </c>
      <c r="L363" s="198" t="str">
        <f>VOLEYBOL!K362</f>
        <v>ZİYA PAŞA O.O</v>
      </c>
      <c r="M363" s="201" t="str">
        <f>VOLEYBOL!L362</f>
        <v>KUPA TÖRENİ</v>
      </c>
    </row>
    <row r="364" spans="1:13" ht="15" customHeight="1" x14ac:dyDescent="0.25">
      <c r="A364" s="49">
        <v>243</v>
      </c>
      <c r="B364" s="198">
        <f>FUTSAL!A147</f>
        <v>310</v>
      </c>
      <c r="C364" s="199">
        <f>FUTSAL!B147</f>
        <v>45663</v>
      </c>
      <c r="D364" s="200">
        <f>FUTSAL!C147</f>
        <v>0.375</v>
      </c>
      <c r="E364" s="201" t="str">
        <f>FUTSAL!D147</f>
        <v>AMASYA S.S</v>
      </c>
      <c r="F364" s="201" t="str">
        <f>FUTSAL!E147</f>
        <v>FUTSAL</v>
      </c>
      <c r="G364" s="201" t="str">
        <f>FUTSAL!F147</f>
        <v>1. ELEME</v>
      </c>
      <c r="H364" s="202" t="str">
        <f>FUTSAL!G147</f>
        <v>GNÇ A ERK</v>
      </c>
      <c r="I364" s="203" t="str">
        <f>FUTSAL!H147</f>
        <v>ŞEHİT GÜLTEKİN TIRPAN M.T.A.L</v>
      </c>
      <c r="J364" s="204" t="str">
        <f>FUTSAL!I147</f>
        <v>4</v>
      </c>
      <c r="K364" s="204" t="str">
        <f>FUTSAL!J147</f>
        <v>7</v>
      </c>
      <c r="L364" s="198" t="str">
        <f>FUTSAL!K147</f>
        <v>MACİT ZEREN O.O</v>
      </c>
      <c r="M364" s="201" t="str">
        <f>FUTSAL!L147</f>
        <v>……….</v>
      </c>
    </row>
    <row r="365" spans="1:13" ht="15" customHeight="1" x14ac:dyDescent="0.25">
      <c r="A365" s="49">
        <v>208</v>
      </c>
      <c r="B365" s="114">
        <f>BASKETBOL!A193</f>
        <v>244</v>
      </c>
      <c r="C365" s="179">
        <f>BASKETBOL!B193</f>
        <v>45663</v>
      </c>
      <c r="D365" s="180">
        <f>BASKETBOL!C193</f>
        <v>0.39583333333333331</v>
      </c>
      <c r="E365" s="181" t="str">
        <f>BASKETBOL!D193</f>
        <v>MERZİFON S.S</v>
      </c>
      <c r="F365" s="181" t="str">
        <f>BASKETBOL!E193</f>
        <v>BASKETBOL</v>
      </c>
      <c r="G365" s="181" t="str">
        <f>BASKETBOL!F193</f>
        <v>…</v>
      </c>
      <c r="H365" s="182" t="str">
        <f>BASKETBOL!G193</f>
        <v>KÜÇÜK KIZ</v>
      </c>
      <c r="I365" s="183" t="str">
        <f>BASKETBOL!H193</f>
        <v>ŞEHİT BİNBAŞI ARSLAN KULAKSIZ O.O (ÇEKİLDİ)</v>
      </c>
      <c r="J365" s="184">
        <f>BASKETBOL!I193</f>
        <v>0</v>
      </c>
      <c r="K365" s="184">
        <f>BASKETBOL!J193</f>
        <v>0</v>
      </c>
      <c r="L365" s="114" t="str">
        <f>BASKETBOL!K193</f>
        <v>MERZİFON GAZİ O.O (ÇEKİLDİ)</v>
      </c>
      <c r="M365" s="184">
        <f>BASKETBOL!L193</f>
        <v>0</v>
      </c>
    </row>
    <row r="366" spans="1:13" ht="15" customHeight="1" x14ac:dyDescent="0.25">
      <c r="A366" s="49">
        <v>81</v>
      </c>
      <c r="B366" s="198">
        <f>FUTBOL!A59</f>
        <v>100</v>
      </c>
      <c r="C366" s="199">
        <f>FUTBOL!B59</f>
        <v>45663</v>
      </c>
      <c r="D366" s="200">
        <f>FUTBOL!C59</f>
        <v>0.41666666666666669</v>
      </c>
      <c r="E366" s="201" t="str">
        <f>FUTBOL!D59</f>
        <v>MERZİFON SENTETİK SAHA</v>
      </c>
      <c r="F366" s="201" t="str">
        <f>FUTBOL!E59</f>
        <v>FUTBOL</v>
      </c>
      <c r="G366" s="201" t="str">
        <f>FUTBOL!F59</f>
        <v>A GRB</v>
      </c>
      <c r="H366" s="202" t="str">
        <f>FUTBOL!G59</f>
        <v>YILDIZ ERK</v>
      </c>
      <c r="I366" s="203" t="str">
        <f>FUTBOL!H59</f>
        <v>MERZİFON VALİ HÜSEYİN POROY O.O</v>
      </c>
      <c r="J366" s="204" t="str">
        <f>FUTBOL!I59</f>
        <v>17</v>
      </c>
      <c r="K366" s="204" t="str">
        <f>FUTBOL!J59</f>
        <v>0</v>
      </c>
      <c r="L366" s="198" t="str">
        <f>FUTBOL!K59</f>
        <v>MERZİFON ÖZEL KUTLUBEY KOLEJİ O.O</v>
      </c>
      <c r="M366" s="201">
        <f>FUTBOL!L59</f>
        <v>0</v>
      </c>
    </row>
    <row r="367" spans="1:13" ht="15" customHeight="1" x14ac:dyDescent="0.25">
      <c r="A367" s="49">
        <v>244</v>
      </c>
      <c r="B367" s="198">
        <f>FUTSAL!A148</f>
        <v>311</v>
      </c>
      <c r="C367" s="199">
        <f>FUTSAL!B148</f>
        <v>45663</v>
      </c>
      <c r="D367" s="200">
        <f>FUTSAL!C148</f>
        <v>0.41666666666666669</v>
      </c>
      <c r="E367" s="201" t="str">
        <f>FUTSAL!D148</f>
        <v>AMASYA S.S</v>
      </c>
      <c r="F367" s="201" t="str">
        <f>FUTSAL!E148</f>
        <v>FUTSAL</v>
      </c>
      <c r="G367" s="201" t="str">
        <f>FUTSAL!F148</f>
        <v>1. ELEME</v>
      </c>
      <c r="H367" s="202" t="str">
        <f>FUTSAL!G148</f>
        <v>GNÇ A ERK</v>
      </c>
      <c r="I367" s="203" t="str">
        <f>FUTSAL!H148</f>
        <v>MERZİFON A.L</v>
      </c>
      <c r="J367" s="204" t="str">
        <f>FUTSAL!I148</f>
        <v>4</v>
      </c>
      <c r="K367" s="204" t="str">
        <f>FUTSAL!J148</f>
        <v>2</v>
      </c>
      <c r="L367" s="198" t="str">
        <f>FUTSAL!K148</f>
        <v>SULUOVA ŞEHİT OSMAN KARAKUŞ A.İ.H.L</v>
      </c>
      <c r="M367" s="201">
        <f>FUTSAL!L148</f>
        <v>0</v>
      </c>
    </row>
    <row r="368" spans="1:13" ht="15" customHeight="1" x14ac:dyDescent="0.25">
      <c r="A368" s="49">
        <v>191</v>
      </c>
      <c r="B368" s="198">
        <f>'FERDİ BRANŞLAR'!A16</f>
        <v>0</v>
      </c>
      <c r="C368" s="199">
        <f>'FERDİ BRANŞLAR'!B16</f>
        <v>45663</v>
      </c>
      <c r="D368" s="200">
        <f>'FERDİ BRANŞLAR'!C16</f>
        <v>0.41666666666666702</v>
      </c>
      <c r="E368" s="201" t="str">
        <f>'FERDİ BRANŞLAR'!D16</f>
        <v>HAMİT KAPLAN S.S</v>
      </c>
      <c r="F368" s="201" t="str">
        <f>'FERDİ BRANŞLAR'!E16</f>
        <v>TAEKWONDO</v>
      </c>
      <c r="G368" s="201" t="str">
        <f>'FERDİ BRANŞLAR'!F16</f>
        <v>…</v>
      </c>
      <c r="H368" s="202" t="str">
        <f>'FERDİ BRANŞLAR'!G16</f>
        <v>GENÇLER</v>
      </c>
      <c r="I368" s="203" t="str">
        <f>'FERDİ BRANŞLAR'!H16</f>
        <v>……….</v>
      </c>
      <c r="J368" s="204" t="str">
        <f>'FERDİ BRANŞLAR'!I16</f>
        <v>…</v>
      </c>
      <c r="K368" s="204" t="str">
        <f>'FERDİ BRANŞLAR'!J16</f>
        <v>…</v>
      </c>
      <c r="L368" s="198" t="str">
        <f>'FERDİ BRANŞLAR'!K16</f>
        <v>……….</v>
      </c>
      <c r="M368" s="204" t="str">
        <f>'FERDİ BRANŞLAR'!L16</f>
        <v>KUPA TÖRENİ, TARİH DEĞ.</v>
      </c>
    </row>
    <row r="369" spans="1:13" ht="15" customHeight="1" x14ac:dyDescent="0.25">
      <c r="A369" s="49">
        <v>208</v>
      </c>
      <c r="B369" s="114">
        <f>BASKETBOL!A194</f>
        <v>245</v>
      </c>
      <c r="C369" s="179">
        <f>BASKETBOL!B194</f>
        <v>45663</v>
      </c>
      <c r="D369" s="180">
        <f>BASKETBOL!C194</f>
        <v>0.45833333333333331</v>
      </c>
      <c r="E369" s="181" t="str">
        <f>BASKETBOL!D194</f>
        <v>MERZİFON S.S</v>
      </c>
      <c r="F369" s="181" t="str">
        <f>BASKETBOL!E194</f>
        <v>BASKETBOL</v>
      </c>
      <c r="G369" s="181" t="str">
        <f>BASKETBOL!F194</f>
        <v>…</v>
      </c>
      <c r="H369" s="182" t="str">
        <f>BASKETBOL!G194</f>
        <v>KÜÇÜK KIZ</v>
      </c>
      <c r="I369" s="183" t="str">
        <f>BASKETBOL!H194</f>
        <v>MERZİFON NAMIK KEMAL O.O</v>
      </c>
      <c r="J369" s="184">
        <f>BASKETBOL!I194</f>
        <v>0</v>
      </c>
      <c r="K369" s="184">
        <f>BASKETBOL!J194</f>
        <v>0</v>
      </c>
      <c r="L369" s="114" t="str">
        <f>BASKETBOL!K194</f>
        <v>MERZİFON MEHMET ÇELEBİ O.O (ÇEKİLDİ)</v>
      </c>
      <c r="M369" s="184">
        <f>BASKETBOL!L194</f>
        <v>0</v>
      </c>
    </row>
    <row r="370" spans="1:13" ht="15" customHeight="1" x14ac:dyDescent="0.25">
      <c r="A370" s="49">
        <v>352</v>
      </c>
      <c r="B370" s="198">
        <f>FUTSAL!A323</f>
        <v>328</v>
      </c>
      <c r="C370" s="199">
        <f>FUTSAL!B323</f>
        <v>45663</v>
      </c>
      <c r="D370" s="200">
        <f>FUTSAL!C323</f>
        <v>0.45833333333333331</v>
      </c>
      <c r="E370" s="201" t="str">
        <f>FUTSAL!D323</f>
        <v>AMASYA S.S</v>
      </c>
      <c r="F370" s="201" t="str">
        <f>FUTSAL!E323</f>
        <v>FUTSAL</v>
      </c>
      <c r="G370" s="201" t="str">
        <f>FUTSAL!F323</f>
        <v xml:space="preserve">YRF 1 </v>
      </c>
      <c r="H370" s="202" t="str">
        <f>FUTSAL!G323</f>
        <v>YILDIZ ERK</v>
      </c>
      <c r="I370" s="203" t="str">
        <f>FUTSAL!H323</f>
        <v>AMASYA CUMHURİYET O.O</v>
      </c>
      <c r="J370" s="204" t="str">
        <f>FUTSAL!I323</f>
        <v>1</v>
      </c>
      <c r="K370" s="204" t="str">
        <f>FUTSAL!J323</f>
        <v>4</v>
      </c>
      <c r="L370" s="198" t="str">
        <f>FUTSAL!K323</f>
        <v>MERZİFON NAMIK KEMAL O.O</v>
      </c>
      <c r="M370" s="201" t="str">
        <f>FUTSAL!L323</f>
        <v>………</v>
      </c>
    </row>
    <row r="371" spans="1:13" ht="15" customHeight="1" x14ac:dyDescent="0.25">
      <c r="A371" s="49">
        <v>353</v>
      </c>
      <c r="B371" s="198">
        <f>FUTSAL!A324</f>
        <v>329</v>
      </c>
      <c r="C371" s="199">
        <f>FUTSAL!B324</f>
        <v>45663</v>
      </c>
      <c r="D371" s="200">
        <f>FUTSAL!C324</f>
        <v>0.54166666666666663</v>
      </c>
      <c r="E371" s="201" t="str">
        <f>FUTSAL!D324</f>
        <v>AMASYA S.S</v>
      </c>
      <c r="F371" s="201" t="str">
        <f>FUTSAL!E324</f>
        <v>FUTSAL</v>
      </c>
      <c r="G371" s="201" t="str">
        <f>FUTSAL!F324</f>
        <v>YRF 2</v>
      </c>
      <c r="H371" s="202" t="str">
        <f>FUTSAL!G324</f>
        <v>YILDIZ ERK</v>
      </c>
      <c r="I371" s="203" t="str">
        <f>FUTSAL!H324</f>
        <v>SERDAR ZEREN O.O</v>
      </c>
      <c r="J371" s="204" t="str">
        <f>FUTSAL!I324</f>
        <v>3</v>
      </c>
      <c r="K371" s="204" t="str">
        <f>FUTSAL!J324</f>
        <v>2</v>
      </c>
      <c r="L371" s="198" t="str">
        <f>FUTSAL!K324</f>
        <v>ÖZEL AMASYA KUTLUBEY KOLEJİ O.O</v>
      </c>
      <c r="M371" s="201">
        <f>FUTSAL!L324</f>
        <v>0</v>
      </c>
    </row>
    <row r="372" spans="1:13" ht="15" customHeight="1" x14ac:dyDescent="0.25">
      <c r="A372" s="49">
        <v>208</v>
      </c>
      <c r="B372" s="198">
        <f>BASKETBOL!A172</f>
        <v>234</v>
      </c>
      <c r="C372" s="199">
        <f>BASKETBOL!B172</f>
        <v>45664</v>
      </c>
      <c r="D372" s="200">
        <f>BASKETBOL!C172</f>
        <v>0.41666666666666669</v>
      </c>
      <c r="E372" s="201" t="str">
        <f>BASKETBOL!D172</f>
        <v>HAMİT KAPLAN S.S</v>
      </c>
      <c r="F372" s="201" t="str">
        <f>BASKETBOL!E172</f>
        <v>BASKETBOL</v>
      </c>
      <c r="G372" s="201" t="str">
        <f>BASKETBOL!F172</f>
        <v>…</v>
      </c>
      <c r="H372" s="202" t="str">
        <f>BASKETBOL!G172</f>
        <v>KÜÇÜK ERK</v>
      </c>
      <c r="I372" s="203" t="str">
        <f>BASKETBOL!H172</f>
        <v xml:space="preserve">ZİYA PAŞA O.O </v>
      </c>
      <c r="J372" s="204" t="str">
        <f>BASKETBOL!I172</f>
        <v>68</v>
      </c>
      <c r="K372" s="204" t="str">
        <f>BASKETBOL!J172</f>
        <v>25</v>
      </c>
      <c r="L372" s="198" t="str">
        <f>BASKETBOL!K172</f>
        <v>MERZİFON NAMIK KEMAL O.O</v>
      </c>
      <c r="M372" s="204" t="str">
        <f>BASKETBOL!L172</f>
        <v>KUPA TÖRENİ SAAT DEĞİŞİKLİĞİ</v>
      </c>
    </row>
    <row r="373" spans="1:13" ht="15" customHeight="1" x14ac:dyDescent="0.25">
      <c r="A373" s="49">
        <v>192</v>
      </c>
      <c r="B373" s="198">
        <f>'FERDİ BRANŞLAR'!A17</f>
        <v>0</v>
      </c>
      <c r="C373" s="199">
        <f>'FERDİ BRANŞLAR'!B17</f>
        <v>45664</v>
      </c>
      <c r="D373" s="200">
        <f>'FERDİ BRANŞLAR'!C17</f>
        <v>0.41666666666666702</v>
      </c>
      <c r="E373" s="201" t="s">
        <v>424</v>
      </c>
      <c r="F373" s="201" t="str">
        <f>'FERDİ BRANŞLAR'!E17</f>
        <v>FLOOR CURLİNG</v>
      </c>
      <c r="G373" s="201" t="str">
        <f>'FERDİ BRANŞLAR'!F17</f>
        <v>…</v>
      </c>
      <c r="H373" s="202" t="str">
        <f>'FERDİ BRANŞLAR'!G17</f>
        <v>GENÇLER</v>
      </c>
      <c r="I373" s="203" t="str">
        <f>'FERDİ BRANŞLAR'!H17</f>
        <v>……….</v>
      </c>
      <c r="J373" s="204" t="str">
        <f>'FERDİ BRANŞLAR'!I17</f>
        <v>…</v>
      </c>
      <c r="K373" s="204" t="str">
        <f>'FERDİ BRANŞLAR'!J17</f>
        <v>…</v>
      </c>
      <c r="L373" s="198" t="str">
        <f>'FERDİ BRANŞLAR'!K17</f>
        <v>……….</v>
      </c>
      <c r="M373" s="204" t="str">
        <f>'FERDİ BRANŞLAR'!L17</f>
        <v>KUPA TÖRENİ, YER DEĞİŞİKLİĞİ</v>
      </c>
    </row>
    <row r="374" spans="1:13" ht="15" customHeight="1" x14ac:dyDescent="0.25">
      <c r="A374" s="49">
        <v>450</v>
      </c>
      <c r="B374" s="198">
        <f>FUTBOL!A47</f>
        <v>95</v>
      </c>
      <c r="C374" s="199">
        <f>FUTBOL!B47</f>
        <v>45664</v>
      </c>
      <c r="D374" s="200">
        <f>FUTBOL!C47</f>
        <v>0.4375</v>
      </c>
      <c r="E374" s="201" t="str">
        <f>FUTBOL!D47</f>
        <v>AMASYA BEL. 2NOLU SENTETİK SAHA</v>
      </c>
      <c r="F374" s="201" t="str">
        <f>FUTBOL!E47</f>
        <v>FUTBOL</v>
      </c>
      <c r="G374" s="201" t="str">
        <f>FUTBOL!F47</f>
        <v>A GRB</v>
      </c>
      <c r="H374" s="202" t="str">
        <f>FUTBOL!G47</f>
        <v>YILDIZ ERK</v>
      </c>
      <c r="I374" s="203" t="str">
        <f>FUTBOL!H47</f>
        <v>ZİYA PAŞA O.O</v>
      </c>
      <c r="J374" s="204" t="str">
        <f>FUTBOL!I47</f>
        <v>1</v>
      </c>
      <c r="K374" s="204" t="str">
        <f>FUTBOL!J47</f>
        <v>2</v>
      </c>
      <c r="L374" s="198" t="str">
        <f>FUTBOL!K47</f>
        <v>TAŞOVA ATATÜRK O.O</v>
      </c>
      <c r="M374" s="201" t="str">
        <f>FUTBOL!L47</f>
        <v>SAAT DEĞİŞİKLİĞİ</v>
      </c>
    </row>
    <row r="375" spans="1:13" ht="15" customHeight="1" x14ac:dyDescent="0.25">
      <c r="A375" s="49">
        <v>208</v>
      </c>
      <c r="B375" s="114">
        <f>BASKETBOL!A173</f>
        <v>235</v>
      </c>
      <c r="C375" s="179">
        <f>BASKETBOL!B173</f>
        <v>45664</v>
      </c>
      <c r="D375" s="180">
        <f>BASKETBOL!C173</f>
        <v>0.45833333333333331</v>
      </c>
      <c r="E375" s="181" t="str">
        <f>BASKETBOL!D173</f>
        <v>HAMİT KAPLAN S.S</v>
      </c>
      <c r="F375" s="181" t="str">
        <f>BASKETBOL!E173</f>
        <v>BASKETBOL</v>
      </c>
      <c r="G375" s="181" t="str">
        <f>BASKETBOL!F173</f>
        <v>…</v>
      </c>
      <c r="H375" s="182" t="str">
        <f>BASKETBOL!G173</f>
        <v>KÜÇÜK ERK</v>
      </c>
      <c r="I375" s="183" t="str">
        <f>BASKETBOL!H173</f>
        <v xml:space="preserve">MERZİFON VALİ HÜSEYİN POROY O.O </v>
      </c>
      <c r="J375" s="184">
        <f>BASKETBOL!I173</f>
        <v>0</v>
      </c>
      <c r="K375" s="184">
        <f>BASKETBOL!J173</f>
        <v>0</v>
      </c>
      <c r="L375" s="114" t="str">
        <f>BASKETBOL!K173</f>
        <v>HATTAT HAMDULLAH O.O (ÇEKİLDİ)</v>
      </c>
      <c r="M375" s="184">
        <f>BASKETBOL!L173</f>
        <v>0</v>
      </c>
    </row>
    <row r="376" spans="1:13" ht="15" customHeight="1" x14ac:dyDescent="0.25">
      <c r="A376" s="49">
        <v>450</v>
      </c>
      <c r="B376" s="114">
        <f>FUTBOL!A48</f>
        <v>96</v>
      </c>
      <c r="C376" s="179">
        <f>FUTBOL!B48</f>
        <v>45664</v>
      </c>
      <c r="D376" s="180">
        <f>FUTBOL!C48</f>
        <v>0.5</v>
      </c>
      <c r="E376" s="181" t="str">
        <f>FUTBOL!D48</f>
        <v>AMASYA BEL. 2NOLU SENTETİK SAHA</v>
      </c>
      <c r="F376" s="181" t="str">
        <f>FUTBOL!E48</f>
        <v>FUTBOL</v>
      </c>
      <c r="G376" s="181" t="str">
        <f>FUTBOL!F48</f>
        <v>A GRB</v>
      </c>
      <c r="H376" s="182" t="str">
        <f>FUTBOL!G48</f>
        <v>YILDIZ ERK</v>
      </c>
      <c r="I376" s="183" t="str">
        <f>FUTBOL!H48</f>
        <v>SULUOVA ŞEKER O.O (ÇEKİLDİ)</v>
      </c>
      <c r="J376" s="184">
        <f>FUTBOL!I48</f>
        <v>0</v>
      </c>
      <c r="K376" s="184">
        <f>FUTBOL!J48</f>
        <v>0</v>
      </c>
      <c r="L376" s="114" t="str">
        <f>FUTBOL!K48</f>
        <v>ABDURRAHMAN KAMİL O.O</v>
      </c>
      <c r="M376" s="181" t="str">
        <f>FUTBOL!L48</f>
        <v>SAAT DEĞİŞİKLİĞİ</v>
      </c>
    </row>
    <row r="377" spans="1:13" ht="15" customHeight="1" x14ac:dyDescent="0.25">
      <c r="A377" s="49">
        <v>207</v>
      </c>
      <c r="B377" s="198">
        <f>BASKETBOL!A135</f>
        <v>300</v>
      </c>
      <c r="C377" s="199">
        <f>BASKETBOL!B135</f>
        <v>45665</v>
      </c>
      <c r="D377" s="200">
        <f>BASKETBOL!C135</f>
        <v>0.39583333333333331</v>
      </c>
      <c r="E377" s="201" t="str">
        <f>BASKETBOL!D135</f>
        <v>HAMİT KAPLAN S.S</v>
      </c>
      <c r="F377" s="201" t="str">
        <f>BASKETBOL!E135</f>
        <v>BASKETBOL</v>
      </c>
      <c r="G377" s="201" t="str">
        <f>BASKETBOL!F135</f>
        <v>3-4 LÜK</v>
      </c>
      <c r="H377" s="202" t="str">
        <f>BASKETBOL!G135</f>
        <v>YILDIZ ERK</v>
      </c>
      <c r="I377" s="203" t="str">
        <f>BASKETBOL!H135</f>
        <v>ÖZEL AMASYA KUTLUBEY KOLEJİ O.O</v>
      </c>
      <c r="J377" s="207" t="str">
        <f>BASKETBOL!I135</f>
        <v>46</v>
      </c>
      <c r="K377" s="207" t="str">
        <f>BASKETBOL!J135</f>
        <v>66</v>
      </c>
      <c r="L377" s="211" t="str">
        <f>BASKETBOL!K135</f>
        <v>MERZİFON GAZİ O.O</v>
      </c>
      <c r="M377" s="204" t="str">
        <f>BASKETBOL!L135</f>
        <v>KUPA TÖRENİ</v>
      </c>
    </row>
    <row r="378" spans="1:13" x14ac:dyDescent="0.25">
      <c r="A378" s="49">
        <v>196</v>
      </c>
      <c r="B378" s="198">
        <f>'FERDİ BRANŞLAR'!A18</f>
        <v>0</v>
      </c>
      <c r="C378" s="199">
        <f>'FERDİ BRANŞLAR'!B18</f>
        <v>45665</v>
      </c>
      <c r="D378" s="200">
        <f>'FERDİ BRANŞLAR'!C18</f>
        <v>0.41666666666666702</v>
      </c>
      <c r="E378" s="201" t="str">
        <f>'FERDİ BRANŞLAR'!D18</f>
        <v>AMASYA S.S</v>
      </c>
      <c r="F378" s="201" t="str">
        <f>'FERDİ BRANŞLAR'!E18</f>
        <v>MASA TENİSİ</v>
      </c>
      <c r="G378" s="201" t="str">
        <f>'FERDİ BRANŞLAR'!F18</f>
        <v>…</v>
      </c>
      <c r="H378" s="202" t="str">
        <f>'FERDİ BRANŞLAR'!G18</f>
        <v>YILDIZLAR</v>
      </c>
      <c r="I378" s="203" t="str">
        <f>'FERDİ BRANŞLAR'!H18</f>
        <v>……….</v>
      </c>
      <c r="J378" s="204" t="str">
        <f>'FERDİ BRANŞLAR'!I18</f>
        <v>…</v>
      </c>
      <c r="K378" s="204" t="str">
        <f>'FERDİ BRANŞLAR'!J18</f>
        <v>…</v>
      </c>
      <c r="L378" s="198" t="str">
        <f>'FERDİ BRANŞLAR'!K18</f>
        <v>……….</v>
      </c>
      <c r="M378" s="204" t="str">
        <f>'FERDİ BRANŞLAR'!L18</f>
        <v>KUPA TÖRENİ</v>
      </c>
    </row>
    <row r="379" spans="1:13" ht="15.75" customHeight="1" x14ac:dyDescent="0.25">
      <c r="A379" s="49">
        <v>207</v>
      </c>
      <c r="B379" s="198">
        <f>BASKETBOL!A141</f>
        <v>301</v>
      </c>
      <c r="C379" s="199">
        <f>BASKETBOL!B141</f>
        <v>45665</v>
      </c>
      <c r="D379" s="200">
        <f>BASKETBOL!C141</f>
        <v>0.45833333333333331</v>
      </c>
      <c r="E379" s="201" t="str">
        <f>BASKETBOL!D141</f>
        <v>HAMİT KAPLAN S.S</v>
      </c>
      <c r="F379" s="201" t="str">
        <f>BASKETBOL!E141</f>
        <v>BASKETBOL</v>
      </c>
      <c r="G379" s="201" t="str">
        <f>BASKETBOL!F141</f>
        <v>FİNAL</v>
      </c>
      <c r="H379" s="202" t="str">
        <f>BASKETBOL!G141</f>
        <v>YILDIZ ERK</v>
      </c>
      <c r="I379" s="203" t="str">
        <f>BASKETBOL!H141</f>
        <v>ABDURRAHMAN KAMİL O.O</v>
      </c>
      <c r="J379" s="207" t="str">
        <f>BASKETBOL!I141</f>
        <v>77</v>
      </c>
      <c r="K379" s="207" t="str">
        <f>BASKETBOL!J141</f>
        <v>51</v>
      </c>
      <c r="L379" s="198" t="str">
        <f>BASKETBOL!K141</f>
        <v>ZİYA PAŞA O.O</v>
      </c>
      <c r="M379" s="204" t="str">
        <f>BASKETBOL!L141</f>
        <v>KUPA TÖRENİ</v>
      </c>
    </row>
    <row r="380" spans="1:13" x14ac:dyDescent="0.25">
      <c r="A380" s="49">
        <v>197</v>
      </c>
      <c r="B380" s="198">
        <f>'FERDİ BRANŞLAR'!A19</f>
        <v>0</v>
      </c>
      <c r="C380" s="199">
        <f>'FERDİ BRANŞLAR'!B19</f>
        <v>45666</v>
      </c>
      <c r="D380" s="200">
        <f>'FERDİ BRANŞLAR'!C19</f>
        <v>0.41666666666666669</v>
      </c>
      <c r="E380" s="201" t="str">
        <f>'FERDİ BRANŞLAR'!D19</f>
        <v>HAMİT KAPLAN S.S</v>
      </c>
      <c r="F380" s="201" t="str">
        <f>'FERDİ BRANŞLAR'!E19</f>
        <v>BADMİNTON</v>
      </c>
      <c r="G380" s="201" t="str">
        <f>'FERDİ BRANŞLAR'!F19</f>
        <v>…</v>
      </c>
      <c r="H380" s="202" t="str">
        <f>'FERDİ BRANŞLAR'!G19</f>
        <v>GENÇLER KIZ</v>
      </c>
      <c r="I380" s="203" t="str">
        <f>'FERDİ BRANŞLAR'!H19</f>
        <v>……….</v>
      </c>
      <c r="J380" s="204" t="str">
        <f>'FERDİ BRANŞLAR'!I19</f>
        <v>…</v>
      </c>
      <c r="K380" s="204" t="str">
        <f>'FERDİ BRANŞLAR'!J19</f>
        <v>…</v>
      </c>
      <c r="L380" s="198" t="str">
        <f>'FERDİ BRANŞLAR'!K19</f>
        <v>……….</v>
      </c>
      <c r="M380" s="204" t="str">
        <f>'FERDİ BRANŞLAR'!L19</f>
        <v>KUPA TÖRENi, TARİH DEĞ.</v>
      </c>
    </row>
    <row r="381" spans="1:13" x14ac:dyDescent="0.25">
      <c r="A381" s="49">
        <v>265</v>
      </c>
      <c r="B381" s="198">
        <f>FUTSAL!A162</f>
        <v>313</v>
      </c>
      <c r="C381" s="199">
        <f>FUTSAL!B162</f>
        <v>45666</v>
      </c>
      <c r="D381" s="200">
        <f>FUTSAL!C162</f>
        <v>0.41666666666666669</v>
      </c>
      <c r="E381" s="201" t="str">
        <f>FUTSAL!D162</f>
        <v>AMASYA S.S</v>
      </c>
      <c r="F381" s="201" t="str">
        <f>FUTSAL!E162</f>
        <v>FUTSAL</v>
      </c>
      <c r="G381" s="201" t="str">
        <f>FUTSAL!F162</f>
        <v>Ç.F</v>
      </c>
      <c r="H381" s="202" t="str">
        <f>FUTSAL!G162</f>
        <v>GNÇ A ERK</v>
      </c>
      <c r="I381" s="203" t="str">
        <f>FUTSAL!H162</f>
        <v>ÖZEL AMASYA AÇI A.L</v>
      </c>
      <c r="J381" s="204" t="str">
        <f>FUTSAL!I162</f>
        <v>0</v>
      </c>
      <c r="K381" s="204" t="str">
        <f>FUTSAL!J162</f>
        <v>0</v>
      </c>
      <c r="L381" s="198" t="str">
        <f>FUTSAL!K162</f>
        <v>MERZİFON A.L</v>
      </c>
      <c r="M381" s="201" t="str">
        <f>FUTSAL!L162</f>
        <v>PEN 3-2 ÖZEL AMASYA AÇI GALİP</v>
      </c>
    </row>
    <row r="382" spans="1:13" x14ac:dyDescent="0.25">
      <c r="A382" s="49">
        <v>266</v>
      </c>
      <c r="B382" s="198">
        <f>FUTSAL!A163</f>
        <v>314</v>
      </c>
      <c r="C382" s="199">
        <f>FUTSAL!B163</f>
        <v>45666</v>
      </c>
      <c r="D382" s="200">
        <f>FUTSAL!C163</f>
        <v>0.45833333333333331</v>
      </c>
      <c r="E382" s="201" t="str">
        <f>FUTSAL!D163</f>
        <v>AMASYA S.S</v>
      </c>
      <c r="F382" s="201" t="str">
        <f>FUTSAL!E163</f>
        <v>FUTSAL</v>
      </c>
      <c r="G382" s="201" t="str">
        <f>FUTSAL!F163</f>
        <v>Ç.F</v>
      </c>
      <c r="H382" s="202" t="str">
        <f>FUTSAL!G163</f>
        <v>GNÇ A ERK</v>
      </c>
      <c r="I382" s="203" t="str">
        <f>FUTSAL!H163</f>
        <v>TAŞOVA ŞEHİT İDRİS BOLAT A.L</v>
      </c>
      <c r="J382" s="204" t="str">
        <f>FUTSAL!I163</f>
        <v>4</v>
      </c>
      <c r="K382" s="204" t="str">
        <f>FUTSAL!J163</f>
        <v>2</v>
      </c>
      <c r="L382" s="198" t="str">
        <f>FUTSAL!K163</f>
        <v>MACİT ZEREN O.O</v>
      </c>
      <c r="M382" s="201" t="str">
        <f>FUTSAL!L163</f>
        <v>……….</v>
      </c>
    </row>
    <row r="383" spans="1:13" x14ac:dyDescent="0.25">
      <c r="A383" s="49">
        <v>267</v>
      </c>
      <c r="B383" s="198">
        <f>FUTSAL!A164</f>
        <v>315</v>
      </c>
      <c r="C383" s="199">
        <f>FUTSAL!B164</f>
        <v>45666</v>
      </c>
      <c r="D383" s="200">
        <f>FUTSAL!C164</f>
        <v>0.54166666666666663</v>
      </c>
      <c r="E383" s="201" t="str">
        <f>FUTSAL!D164</f>
        <v>AMASYA S.S</v>
      </c>
      <c r="F383" s="201" t="str">
        <f>FUTSAL!E164</f>
        <v>FUTSAL</v>
      </c>
      <c r="G383" s="201" t="str">
        <f>FUTSAL!F164</f>
        <v>Ç.F</v>
      </c>
      <c r="H383" s="202" t="str">
        <f>FUTSAL!G164</f>
        <v>GNÇ A ERK</v>
      </c>
      <c r="I383" s="203" t="str">
        <f>FUTSAL!H164</f>
        <v>MERZİFON İRFANLI A.L</v>
      </c>
      <c r="J383" s="204" t="str">
        <f>FUTSAL!I164</f>
        <v>3</v>
      </c>
      <c r="K383" s="204" t="str">
        <f>FUTSAL!J164</f>
        <v>0</v>
      </c>
      <c r="L383" s="198" t="str">
        <f>FUTSAL!K164</f>
        <v>ALPTEKİN ANADOLU L.</v>
      </c>
      <c r="M383" s="201">
        <f>FUTSAL!L164</f>
        <v>0</v>
      </c>
    </row>
    <row r="384" spans="1:13" x14ac:dyDescent="0.25">
      <c r="A384" s="49">
        <v>264</v>
      </c>
      <c r="B384" s="198">
        <f>FUTSAL!A161</f>
        <v>312</v>
      </c>
      <c r="C384" s="199">
        <f>FUTSAL!B161</f>
        <v>45666</v>
      </c>
      <c r="D384" s="200">
        <f>FUTSAL!C161</f>
        <v>0.58333333333333337</v>
      </c>
      <c r="E384" s="201" t="str">
        <f>FUTSAL!D161</f>
        <v>AMASYA S.S</v>
      </c>
      <c r="F384" s="201" t="str">
        <f>FUTSAL!E161</f>
        <v>FUTSAL</v>
      </c>
      <c r="G384" s="201" t="str">
        <f>FUTSAL!F161</f>
        <v>Ç.F</v>
      </c>
      <c r="H384" s="202" t="str">
        <f>FUTSAL!G161</f>
        <v>GNÇ A ERK</v>
      </c>
      <c r="I384" s="203" t="str">
        <f>FUTSAL!H161</f>
        <v>12 HAZİRAN A.L</v>
      </c>
      <c r="J384" s="204" t="str">
        <f>FUTSAL!I161</f>
        <v>3</v>
      </c>
      <c r="K384" s="204" t="str">
        <f>FUTSAL!J161</f>
        <v>5</v>
      </c>
      <c r="L384" s="198" t="str">
        <f>FUTSAL!K161</f>
        <v>SULUOVA ŞEHİT METEHAN ATMACA A.L</v>
      </c>
      <c r="M384" s="201" t="str">
        <f>FUTSAL!L161</f>
        <v>SAAT DEĞİŞİKLİĞİ</v>
      </c>
    </row>
    <row r="385" spans="1:13" x14ac:dyDescent="0.25">
      <c r="A385" s="49">
        <v>360</v>
      </c>
      <c r="B385" s="198">
        <f>FUTSAL!A330</f>
        <v>330</v>
      </c>
      <c r="C385" s="199">
        <f>FUTSAL!B330</f>
        <v>45667</v>
      </c>
      <c r="D385" s="200">
        <f>FUTSAL!C330</f>
        <v>0.375</v>
      </c>
      <c r="E385" s="201" t="str">
        <f>FUTSAL!D330</f>
        <v>AMASYA S.S</v>
      </c>
      <c r="F385" s="201" t="str">
        <f>FUTSAL!E330</f>
        <v>FUTSAL</v>
      </c>
      <c r="G385" s="201" t="str">
        <f>FUTSAL!F330</f>
        <v>3-4 LÜK</v>
      </c>
      <c r="H385" s="202" t="str">
        <f>FUTSAL!G330</f>
        <v>YILDIZ ERK</v>
      </c>
      <c r="I385" s="203" t="str">
        <f>FUTSAL!H330</f>
        <v>AMASYA CUMHURİYET O.O</v>
      </c>
      <c r="J385" s="204" t="str">
        <f>FUTSAL!I330</f>
        <v>1</v>
      </c>
      <c r="K385" s="204" t="str">
        <f>FUTSAL!J330</f>
        <v>4</v>
      </c>
      <c r="L385" s="198" t="str">
        <f>FUTSAL!K330</f>
        <v>ÖZEL AMASYA KUTLUBEY KOLEJİ O.O</v>
      </c>
      <c r="M385" s="204" t="str">
        <f>FUTSAL!L330</f>
        <v>KUPA TÖRENİ</v>
      </c>
    </row>
    <row r="386" spans="1:13" x14ac:dyDescent="0.25">
      <c r="A386" s="49">
        <v>361</v>
      </c>
      <c r="B386" s="198">
        <f>FUTSAL!A336</f>
        <v>331</v>
      </c>
      <c r="C386" s="199">
        <f>FUTSAL!B336</f>
        <v>45667</v>
      </c>
      <c r="D386" s="200">
        <f>FUTSAL!C336</f>
        <v>0.41666666666666669</v>
      </c>
      <c r="E386" s="201" t="str">
        <f>FUTSAL!D336</f>
        <v>AMASYA S.S</v>
      </c>
      <c r="F386" s="201" t="str">
        <f>FUTSAL!E336</f>
        <v>FUTSAL</v>
      </c>
      <c r="G386" s="201" t="str">
        <f>FUTSAL!F336</f>
        <v>FİNAL</v>
      </c>
      <c r="H386" s="202" t="str">
        <f>FUTSAL!G336</f>
        <v>YILDIZ ERK</v>
      </c>
      <c r="I386" s="203" t="str">
        <f>FUTSAL!H336</f>
        <v>MERZİFON NAMIK KEMAL O.O</v>
      </c>
      <c r="J386" s="204" t="str">
        <f>FUTSAL!I336</f>
        <v>1</v>
      </c>
      <c r="K386" s="204" t="str">
        <f>FUTSAL!J336</f>
        <v>0</v>
      </c>
      <c r="L386" s="198" t="str">
        <f>FUTSAL!K336</f>
        <v>SERDAR ZEREN O.O</v>
      </c>
      <c r="M386" s="204" t="str">
        <f>FUTSAL!L336</f>
        <v>KUPA TÖRENİ</v>
      </c>
    </row>
    <row r="387" spans="1:13" x14ac:dyDescent="0.25">
      <c r="A387" s="49">
        <v>209</v>
      </c>
      <c r="B387" s="198">
        <f>'FERDİ BRANŞLAR'!A21</f>
        <v>0</v>
      </c>
      <c r="C387" s="199">
        <f>'FERDİ BRANŞLAR'!B21</f>
        <v>45667</v>
      </c>
      <c r="D387" s="200">
        <f>'FERDİ BRANŞLAR'!C21</f>
        <v>0.41666666666666702</v>
      </c>
      <c r="E387" s="201" t="str">
        <f>'FERDİ BRANŞLAR'!D21</f>
        <v>12 HAZ. STD. ANT. SL.</v>
      </c>
      <c r="F387" s="201" t="str">
        <f>'FERDİ BRANŞLAR'!E21</f>
        <v>KARATE</v>
      </c>
      <c r="G387" s="201" t="str">
        <f>'FERDİ BRANŞLAR'!F21</f>
        <v>…</v>
      </c>
      <c r="H387" s="202" t="str">
        <f>'FERDİ BRANŞLAR'!G21</f>
        <v>GENÇLER A-B</v>
      </c>
      <c r="I387" s="203" t="str">
        <f>'FERDİ BRANŞLAR'!H21</f>
        <v>……….</v>
      </c>
      <c r="J387" s="204" t="str">
        <f>'FERDİ BRANŞLAR'!I21</f>
        <v>…</v>
      </c>
      <c r="K387" s="204" t="str">
        <f>'FERDİ BRANŞLAR'!J21</f>
        <v>…</v>
      </c>
      <c r="L387" s="198" t="str">
        <f>'FERDİ BRANŞLAR'!K21</f>
        <v>……….</v>
      </c>
      <c r="M387" s="204" t="str">
        <f>'FERDİ BRANŞLAR'!L21</f>
        <v>KUPA TÖRENİ</v>
      </c>
    </row>
    <row r="388" spans="1:13" x14ac:dyDescent="0.25">
      <c r="A388" s="49">
        <v>200</v>
      </c>
      <c r="B388" s="198">
        <f>'FERDİ BRANŞLAR'!A20</f>
        <v>0</v>
      </c>
      <c r="C388" s="199">
        <f>'FERDİ BRANŞLAR'!B20</f>
        <v>45667</v>
      </c>
      <c r="D388" s="200">
        <f>'FERDİ BRANŞLAR'!C20</f>
        <v>0.41666666666666702</v>
      </c>
      <c r="E388" s="201" t="str">
        <f>'FERDİ BRANŞLAR'!D20</f>
        <v>HAMİT KAPLAN S.S</v>
      </c>
      <c r="F388" s="201" t="str">
        <f>'FERDİ BRANŞLAR'!E20</f>
        <v>BADMİNTON</v>
      </c>
      <c r="G388" s="201" t="str">
        <f>'FERDİ BRANŞLAR'!F20</f>
        <v>…</v>
      </c>
      <c r="H388" s="202" t="str">
        <f>'FERDİ BRANŞLAR'!G20</f>
        <v>GENÇLER ERKEK</v>
      </c>
      <c r="I388" s="203" t="str">
        <f>'FERDİ BRANŞLAR'!H20</f>
        <v>……….</v>
      </c>
      <c r="J388" s="204" t="str">
        <f>'FERDİ BRANŞLAR'!I20</f>
        <v>…</v>
      </c>
      <c r="K388" s="204" t="str">
        <f>'FERDİ BRANŞLAR'!J20</f>
        <v>…</v>
      </c>
      <c r="L388" s="198" t="str">
        <f>'FERDİ BRANŞLAR'!K20</f>
        <v>……….</v>
      </c>
      <c r="M388" s="204" t="str">
        <f>'FERDİ BRANŞLAR'!L20</f>
        <v>KUPA TÖRENİ, TARİH DEĞ.</v>
      </c>
    </row>
    <row r="389" spans="1:13" x14ac:dyDescent="0.25">
      <c r="A389" s="49">
        <v>450</v>
      </c>
      <c r="B389" s="114">
        <f>FUTBOL!A50</f>
        <v>98</v>
      </c>
      <c r="C389" s="179">
        <f>FUTBOL!B50</f>
        <v>45667</v>
      </c>
      <c r="D389" s="180">
        <f>FUTBOL!C50</f>
        <v>0.4375</v>
      </c>
      <c r="E389" s="181" t="str">
        <f>FUTBOL!D50</f>
        <v>AMASYA BEL. 2NOLU SENTETİK SAHA</v>
      </c>
      <c r="F389" s="181" t="str">
        <f>FUTBOL!E50</f>
        <v>FUTBOL</v>
      </c>
      <c r="G389" s="181" t="str">
        <f>FUTBOL!F50</f>
        <v>A GRB</v>
      </c>
      <c r="H389" s="182" t="str">
        <f>FUTBOL!G50</f>
        <v>YILDIZ ERK</v>
      </c>
      <c r="I389" s="183" t="str">
        <f>FUTBOL!H50</f>
        <v>ZİYA PAŞA O.O</v>
      </c>
      <c r="J389" s="184">
        <f>FUTBOL!I50</f>
        <v>0</v>
      </c>
      <c r="K389" s="184">
        <f>FUTBOL!J50</f>
        <v>0</v>
      </c>
      <c r="L389" s="114" t="str">
        <f>FUTBOL!K50</f>
        <v>SULUOVA ŞEKER O.O (ÇEKİLDİ)</v>
      </c>
      <c r="M389" s="181" t="str">
        <f>FUTBOL!L50</f>
        <v>SAAT DEĞİŞİKLİĞİ</v>
      </c>
    </row>
    <row r="390" spans="1:13" x14ac:dyDescent="0.25">
      <c r="A390" s="49">
        <v>450</v>
      </c>
      <c r="B390" s="198">
        <f>FUTBOL!A49</f>
        <v>97</v>
      </c>
      <c r="C390" s="199">
        <f>FUTBOL!B49</f>
        <v>45667</v>
      </c>
      <c r="D390" s="200">
        <f>FUTBOL!C49</f>
        <v>0.4375</v>
      </c>
      <c r="E390" s="201" t="str">
        <f>FUTBOL!D49</f>
        <v>AMASYA BEL. 2NOLU SENTETİK SAHA</v>
      </c>
      <c r="F390" s="201" t="str">
        <f>FUTBOL!E49</f>
        <v>FUTBOL</v>
      </c>
      <c r="G390" s="201" t="str">
        <f>FUTBOL!F49</f>
        <v>A GRB</v>
      </c>
      <c r="H390" s="202" t="str">
        <f>FUTBOL!G49</f>
        <v>YILDIZ ERK</v>
      </c>
      <c r="I390" s="203" t="str">
        <f>FUTBOL!H49</f>
        <v>TAŞOVA ATATÜRK O.O</v>
      </c>
      <c r="J390" s="204" t="str">
        <f>FUTBOL!I49</f>
        <v>4</v>
      </c>
      <c r="K390" s="204" t="str">
        <f>FUTBOL!J49</f>
        <v>1</v>
      </c>
      <c r="L390" s="198" t="str">
        <f>FUTBOL!K49</f>
        <v>ABDURRAHMAN KAMİL O.O</v>
      </c>
      <c r="M390" s="201" t="str">
        <f>FUTBOL!L49</f>
        <v>SAAT DEĞİŞİKLİĞİ</v>
      </c>
    </row>
    <row r="391" spans="1:13" x14ac:dyDescent="0.25">
      <c r="A391" s="49">
        <v>357</v>
      </c>
      <c r="B391" s="198">
        <f>FUTSAL!A392</f>
        <v>334</v>
      </c>
      <c r="C391" s="199">
        <f>FUTSAL!B392</f>
        <v>45667</v>
      </c>
      <c r="D391" s="200">
        <f>FUTSAL!C392</f>
        <v>0.45833333333333331</v>
      </c>
      <c r="E391" s="201" t="str">
        <f>FUTSAL!D392</f>
        <v>AMASYA S.S</v>
      </c>
      <c r="F391" s="201" t="str">
        <f>FUTSAL!E392</f>
        <v>FUTSAL</v>
      </c>
      <c r="G391" s="201" t="str">
        <f>FUTSAL!F392</f>
        <v>3-4 LÜK</v>
      </c>
      <c r="H391" s="202" t="str">
        <f>FUTSAL!G392</f>
        <v>YILDIZ KIZ</v>
      </c>
      <c r="I391" s="203" t="str">
        <f>FUTSAL!H392</f>
        <v>ABDURRAHMAN KAMİL O.O</v>
      </c>
      <c r="J391" s="204" t="str">
        <f>FUTSAL!I392</f>
        <v>8</v>
      </c>
      <c r="K391" s="204" t="str">
        <f>FUTSAL!J392</f>
        <v>2</v>
      </c>
      <c r="L391" s="198" t="str">
        <f>FUTSAL!K392</f>
        <v>OVASARAY O.O</v>
      </c>
      <c r="M391" s="204" t="str">
        <f>FUTSAL!L392</f>
        <v>KUPA TÖRENİ</v>
      </c>
    </row>
    <row r="392" spans="1:13" x14ac:dyDescent="0.25">
      <c r="A392" s="49">
        <v>109</v>
      </c>
      <c r="B392" s="198">
        <f>FUTBOL!A60</f>
        <v>101</v>
      </c>
      <c r="C392" s="199">
        <f>FUTBOL!B60</f>
        <v>45667</v>
      </c>
      <c r="D392" s="200">
        <f>FUTBOL!C60</f>
        <v>0.5625</v>
      </c>
      <c r="E392" s="201" t="str">
        <f>FUTBOL!D60</f>
        <v>MERZİFON SENTETİK SAHA</v>
      </c>
      <c r="F392" s="201" t="str">
        <f>FUTBOL!E60</f>
        <v>FUTBOL</v>
      </c>
      <c r="G392" s="201" t="str">
        <f>FUTBOL!F60</f>
        <v>A GRB</v>
      </c>
      <c r="H392" s="202" t="str">
        <f>FUTBOL!G60</f>
        <v>YILDIZ ERK</v>
      </c>
      <c r="I392" s="203" t="str">
        <f>FUTBOL!H60</f>
        <v>MERZİFON GAZİ O.O</v>
      </c>
      <c r="J392" s="204" t="str">
        <f>FUTBOL!I60</f>
        <v>4</v>
      </c>
      <c r="K392" s="204" t="str">
        <f>FUTBOL!J60</f>
        <v>0</v>
      </c>
      <c r="L392" s="198" t="str">
        <f>FUTBOL!K60</f>
        <v>MERZİFON VALİ HÜSEYİN POROY O.O</v>
      </c>
      <c r="M392" s="201" t="str">
        <f>FUTBOL!L60</f>
        <v>SAAT DEĞİŞİKLİĞİ</v>
      </c>
    </row>
    <row r="393" spans="1:13" x14ac:dyDescent="0.25">
      <c r="A393" s="49">
        <v>356</v>
      </c>
      <c r="B393" s="198">
        <f>FUTSAL!A398</f>
        <v>335</v>
      </c>
      <c r="C393" s="199">
        <f>FUTSAL!B398</f>
        <v>45667</v>
      </c>
      <c r="D393" s="200">
        <f>FUTSAL!C398</f>
        <v>0.5625</v>
      </c>
      <c r="E393" s="201" t="str">
        <f>FUTSAL!D398</f>
        <v>AMASYA S.S</v>
      </c>
      <c r="F393" s="201" t="str">
        <f>FUTSAL!E398</f>
        <v>FUTSAL</v>
      </c>
      <c r="G393" s="201" t="str">
        <f>FUTSAL!F398</f>
        <v>FİNAL</v>
      </c>
      <c r="H393" s="202" t="str">
        <f>FUTSAL!G398</f>
        <v>YILDIZ KIZ</v>
      </c>
      <c r="I393" s="203" t="str">
        <f>FUTSAL!H398</f>
        <v>ŞEHİT RECEP İNCE O.O</v>
      </c>
      <c r="J393" s="204" t="str">
        <f>FUTSAL!I398</f>
        <v>5</v>
      </c>
      <c r="K393" s="204" t="str">
        <f>FUTSAL!J398</f>
        <v>1</v>
      </c>
      <c r="L393" s="198" t="str">
        <f>FUTSAL!K398</f>
        <v>SULUOVA GAZİ O.O</v>
      </c>
      <c r="M393" s="204" t="str">
        <f>FUTSAL!L398</f>
        <v>KUPA TÖRENİ, SAAT DEĞİŞİKLİĞİ</v>
      </c>
    </row>
    <row r="394" spans="1:13" x14ac:dyDescent="0.25">
      <c r="A394" s="49">
        <v>214</v>
      </c>
      <c r="B394" s="198">
        <f>'FERDİ BRANŞLAR'!A22</f>
        <v>0</v>
      </c>
      <c r="C394" s="199">
        <f>'FERDİ BRANŞLAR'!B22</f>
        <v>45670</v>
      </c>
      <c r="D394" s="200">
        <f>'FERDİ BRANŞLAR'!C22</f>
        <v>0.41666666666666669</v>
      </c>
      <c r="E394" s="201" t="str">
        <f>'FERDİ BRANŞLAR'!D22</f>
        <v>TAŞOVA YÜZME HAVUZU</v>
      </c>
      <c r="F394" s="201" t="str">
        <f>'FERDİ BRANŞLAR'!E22</f>
        <v>YÜZME</v>
      </c>
      <c r="G394" s="201" t="str">
        <f>'FERDİ BRANŞLAR'!F22</f>
        <v>…</v>
      </c>
      <c r="H394" s="202" t="str">
        <f>'FERDİ BRANŞLAR'!G22</f>
        <v>YILDIZLAR</v>
      </c>
      <c r="I394" s="203" t="str">
        <f>'FERDİ BRANŞLAR'!H22</f>
        <v>……….</v>
      </c>
      <c r="J394" s="204" t="str">
        <f>'FERDİ BRANŞLAR'!I22</f>
        <v>…</v>
      </c>
      <c r="K394" s="204" t="str">
        <f>'FERDİ BRANŞLAR'!J22</f>
        <v>…</v>
      </c>
      <c r="L394" s="198" t="str">
        <f>'FERDİ BRANŞLAR'!K22</f>
        <v>……….</v>
      </c>
      <c r="M394" s="204" t="str">
        <f>'FERDİ BRANŞLAR'!L22</f>
        <v>KUPA TÖRENİ</v>
      </c>
    </row>
    <row r="395" spans="1:13" ht="15.75" customHeight="1" x14ac:dyDescent="0.25">
      <c r="A395" s="49">
        <v>219</v>
      </c>
      <c r="B395" s="198">
        <f>'FERDİ BRANŞLAR'!A23</f>
        <v>0</v>
      </c>
      <c r="C395" s="199">
        <f>'FERDİ BRANŞLAR'!B23</f>
        <v>45671</v>
      </c>
      <c r="D395" s="200">
        <f>'FERDİ BRANŞLAR'!C23</f>
        <v>0.41666666666666669</v>
      </c>
      <c r="E395" s="201" t="str">
        <f>'FERDİ BRANŞLAR'!D23</f>
        <v>TAŞOVA YÜZME HAVUZU</v>
      </c>
      <c r="F395" s="201" t="str">
        <f>'FERDİ BRANŞLAR'!E23</f>
        <v>YÜZME</v>
      </c>
      <c r="G395" s="201" t="str">
        <f>'FERDİ BRANŞLAR'!F23</f>
        <v>…</v>
      </c>
      <c r="H395" s="202" t="str">
        <f>'FERDİ BRANŞLAR'!G23</f>
        <v>YILDIZLAR</v>
      </c>
      <c r="I395" s="203" t="str">
        <f>'FERDİ BRANŞLAR'!H23</f>
        <v>……….</v>
      </c>
      <c r="J395" s="204" t="str">
        <f>'FERDİ BRANŞLAR'!I23</f>
        <v>…</v>
      </c>
      <c r="K395" s="204" t="str">
        <f>'FERDİ BRANŞLAR'!J23</f>
        <v>…</v>
      </c>
      <c r="L395" s="198" t="str">
        <f>'FERDİ BRANŞLAR'!K23</f>
        <v>……….</v>
      </c>
      <c r="M395" s="204" t="str">
        <f>'FERDİ BRANŞLAR'!L23</f>
        <v>KUPA TÖRENİ</v>
      </c>
    </row>
    <row r="396" spans="1:13" ht="16.5" customHeight="1" x14ac:dyDescent="0.25">
      <c r="A396" s="49">
        <v>131</v>
      </c>
      <c r="B396" s="114">
        <f>FUTBOL!A93</f>
        <v>105</v>
      </c>
      <c r="C396" s="179">
        <f>FUTBOL!B93</f>
        <v>45691</v>
      </c>
      <c r="D396" s="180">
        <f>FUTBOL!C93</f>
        <v>0.39583333333333331</v>
      </c>
      <c r="E396" s="181" t="str">
        <f>FUTBOL!D93</f>
        <v>AMASYA BEL. 2NOLU SENTETİK SAHA</v>
      </c>
      <c r="F396" s="181" t="str">
        <f>FUTBOL!E93</f>
        <v>FUTBOL</v>
      </c>
      <c r="G396" s="181" t="str">
        <f>FUTBOL!F93</f>
        <v>…</v>
      </c>
      <c r="H396" s="182" t="str">
        <f>FUTBOL!G93</f>
        <v>YILDIZ KIZ</v>
      </c>
      <c r="I396" s="183" t="str">
        <f>FUTBOL!H93</f>
        <v>YEŞİL YENİCE O.O (ÇEKİLDİ)</v>
      </c>
      <c r="J396" s="185">
        <f>FUTBOL!I93</f>
        <v>0</v>
      </c>
      <c r="K396" s="185">
        <f>FUTBOL!J93</f>
        <v>0</v>
      </c>
      <c r="L396" s="114" t="str">
        <f>FUTBOL!K93</f>
        <v>ŞEHİT HÜSEYİN HATİPOĞLU İ.H.O (ÇEKİLDİ)</v>
      </c>
      <c r="M396" s="181" t="str">
        <f>FUTBOL!L93</f>
        <v>……….</v>
      </c>
    </row>
    <row r="397" spans="1:13" ht="19.5" customHeight="1" x14ac:dyDescent="0.25">
      <c r="A397" s="36">
        <v>151</v>
      </c>
      <c r="B397" s="198">
        <f>FUTBOL!A70</f>
        <v>303</v>
      </c>
      <c r="C397" s="199">
        <f>FUTBOL!B70</f>
        <v>45692</v>
      </c>
      <c r="D397" s="200">
        <f>FUTBOL!C70</f>
        <v>0.4375</v>
      </c>
      <c r="E397" s="201" t="str">
        <f>FUTBOL!D70</f>
        <v>AMASYA BEL. 2NOLU SENTETİK SAHA</v>
      </c>
      <c r="F397" s="201" t="str">
        <f>FUTBOL!E70</f>
        <v>FUTBOL</v>
      </c>
      <c r="G397" s="201" t="str">
        <f>FUTBOL!F70</f>
        <v>YRF 2</v>
      </c>
      <c r="H397" s="202" t="str">
        <f>FUTBOL!G70</f>
        <v>YILDIZ ERK</v>
      </c>
      <c r="I397" s="203" t="str">
        <f>FUTBOL!H70</f>
        <v>MERZİFON GAZİ O.O</v>
      </c>
      <c r="J397" s="204" t="str">
        <f>FUTBOL!I70</f>
        <v>2</v>
      </c>
      <c r="K397" s="204" t="str">
        <f>FUTBOL!J70</f>
        <v>1</v>
      </c>
      <c r="L397" s="198" t="str">
        <f>FUTBOL!K70</f>
        <v>ABDURRAHMAN KAMİL O.O</v>
      </c>
      <c r="M397" s="201" t="str">
        <f>FUTBOL!L70</f>
        <v>TARİH VE SAAT DEĞİŞİKLİĞİ</v>
      </c>
    </row>
    <row r="398" spans="1:13" ht="16.5" customHeight="1" x14ac:dyDescent="0.25">
      <c r="A398" s="36">
        <v>222</v>
      </c>
      <c r="B398" s="198">
        <f>'FERDİ BRANŞLAR'!A24</f>
        <v>0</v>
      </c>
      <c r="C398" s="199">
        <f>'FERDİ BRANŞLAR'!B24</f>
        <v>45692</v>
      </c>
      <c r="D398" s="200">
        <f>'FERDİ BRANŞLAR'!C24</f>
        <v>0.41666666666666702</v>
      </c>
      <c r="E398" s="201" t="str">
        <f>'FERDİ BRANŞLAR'!D24</f>
        <v>HAMİT KAPLAN S.S</v>
      </c>
      <c r="F398" s="201" t="str">
        <f>'FERDİ BRANŞLAR'!E24</f>
        <v>BADMİNTON</v>
      </c>
      <c r="G398" s="201" t="str">
        <f>'FERDİ BRANŞLAR'!F24</f>
        <v>…</v>
      </c>
      <c r="H398" s="202" t="str">
        <f>'FERDİ BRANŞLAR'!G24</f>
        <v>YILDIZLAR KIZ</v>
      </c>
      <c r="I398" s="203" t="str">
        <f>'FERDİ BRANŞLAR'!H24</f>
        <v>……….</v>
      </c>
      <c r="J398" s="204" t="str">
        <f>'FERDİ BRANŞLAR'!I24</f>
        <v>…</v>
      </c>
      <c r="K398" s="204" t="str">
        <f>'FERDİ BRANŞLAR'!J24</f>
        <v>…</v>
      </c>
      <c r="L398" s="198" t="str">
        <f>'FERDİ BRANŞLAR'!K24</f>
        <v>……….</v>
      </c>
      <c r="M398" s="204" t="str">
        <f>'FERDİ BRANŞLAR'!L24</f>
        <v>KUPA TÖRENİ</v>
      </c>
    </row>
    <row r="399" spans="1:13" x14ac:dyDescent="0.25">
      <c r="A399" s="36">
        <v>223</v>
      </c>
      <c r="B399" s="198">
        <f>'FERDİ BRANŞLAR'!A25</f>
        <v>0</v>
      </c>
      <c r="C399" s="199">
        <f>'FERDİ BRANŞLAR'!B25</f>
        <v>45693</v>
      </c>
      <c r="D399" s="200">
        <f>'FERDİ BRANŞLAR'!C25</f>
        <v>0.41666666666666669</v>
      </c>
      <c r="E399" s="201" t="str">
        <f>'FERDİ BRANŞLAR'!D25</f>
        <v>AMASYA SPOR SALONU</v>
      </c>
      <c r="F399" s="201" t="str">
        <f>'FERDİ BRANŞLAR'!E25</f>
        <v>GÜREŞ</v>
      </c>
      <c r="G399" s="201" t="str">
        <f>'FERDİ BRANŞLAR'!F25</f>
        <v>…</v>
      </c>
      <c r="H399" s="202" t="str">
        <f>'FERDİ BRANŞLAR'!G25</f>
        <v>YILDIZLAR</v>
      </c>
      <c r="I399" s="203" t="str">
        <f>'FERDİ BRANŞLAR'!H25</f>
        <v>……….</v>
      </c>
      <c r="J399" s="204" t="str">
        <f>'FERDİ BRANŞLAR'!I25</f>
        <v>…</v>
      </c>
      <c r="K399" s="204" t="str">
        <f>'FERDİ BRANŞLAR'!J25</f>
        <v>…</v>
      </c>
      <c r="L399" s="198">
        <f>'FERDİ BRANŞLAR'!K25</f>
        <v>0</v>
      </c>
      <c r="M399" s="204" t="str">
        <f>'FERDİ BRANŞLAR'!L25</f>
        <v>KUPA TÖRENİ, TARİH DEĞ.</v>
      </c>
    </row>
    <row r="400" spans="1:13" ht="30" x14ac:dyDescent="0.25">
      <c r="A400" s="36">
        <v>224</v>
      </c>
      <c r="B400" s="198">
        <f>'FERDİ BRANŞLAR'!A26</f>
        <v>0</v>
      </c>
      <c r="C400" s="199">
        <f>'FERDİ BRANŞLAR'!B26</f>
        <v>45693</v>
      </c>
      <c r="D400" s="200">
        <f>'FERDİ BRANŞLAR'!C26</f>
        <v>0.41666666666666669</v>
      </c>
      <c r="E400" s="201" t="str">
        <f>'FERDİ BRANŞLAR'!D26</f>
        <v>HAMİT KAPLAN S.S</v>
      </c>
      <c r="F400" s="201" t="str">
        <f>'FERDİ BRANŞLAR'!E26</f>
        <v>BADMİNTON</v>
      </c>
      <c r="G400" s="201" t="str">
        <f>'FERDİ BRANŞLAR'!F26</f>
        <v>…</v>
      </c>
      <c r="H400" s="202" t="str">
        <f>'FERDİ BRANŞLAR'!G26</f>
        <v xml:space="preserve">YILDIZLAR ERKEK </v>
      </c>
      <c r="I400" s="203" t="str">
        <f>'FERDİ BRANŞLAR'!H26</f>
        <v>……….</v>
      </c>
      <c r="J400" s="204" t="str">
        <f>'FERDİ BRANŞLAR'!I26</f>
        <v>…</v>
      </c>
      <c r="K400" s="204" t="str">
        <f>'FERDİ BRANŞLAR'!J26</f>
        <v>…</v>
      </c>
      <c r="L400" s="198" t="str">
        <f>'FERDİ BRANŞLAR'!K26</f>
        <v>……….</v>
      </c>
      <c r="M400" s="204" t="str">
        <f>'FERDİ BRANŞLAR'!L26</f>
        <v>KUPA TÖRENİ</v>
      </c>
    </row>
    <row r="401" spans="1:13" ht="19.5" customHeight="1" x14ac:dyDescent="0.25">
      <c r="A401" s="36">
        <v>79</v>
      </c>
      <c r="B401" s="36">
        <f>HENTBOL!A79</f>
        <v>265</v>
      </c>
      <c r="C401" s="187">
        <f>HENTBOL!B79</f>
        <v>45694</v>
      </c>
      <c r="D401" s="186">
        <f>HENTBOL!C79</f>
        <v>0.4375</v>
      </c>
      <c r="E401" s="38" t="str">
        <f>HENTBOL!D79</f>
        <v>TAŞOVA S.S</v>
      </c>
      <c r="F401" s="38" t="str">
        <f>HENTBOL!E79</f>
        <v>HENTBOL</v>
      </c>
      <c r="G401" s="38" t="str">
        <f>HENTBOL!F79</f>
        <v>..</v>
      </c>
      <c r="H401" s="252" t="str">
        <f>HENTBOL!G79</f>
        <v>KÜÇÜK ERK</v>
      </c>
      <c r="I401" s="51" t="str">
        <f>HENTBOL!H79</f>
        <v>TAŞOVA ATATÜRK O.O</v>
      </c>
      <c r="J401" s="121">
        <f>HENTBOL!I79</f>
        <v>0</v>
      </c>
      <c r="K401" s="121">
        <f>HENTBOL!J79</f>
        <v>0</v>
      </c>
      <c r="L401" s="49" t="str">
        <f>HENTBOL!K79</f>
        <v>ZİYA PAŞA O.O</v>
      </c>
      <c r="M401" s="38" t="str">
        <f>HENTBOL!L79</f>
        <v>TARİH VE SAAT DEĞİŞİKLİĞİ</v>
      </c>
    </row>
    <row r="402" spans="1:13" x14ac:dyDescent="0.25">
      <c r="A402" s="36">
        <v>78</v>
      </c>
      <c r="B402" s="114">
        <f>HENTBOL!A78</f>
        <v>264</v>
      </c>
      <c r="C402" s="179">
        <f>HENTBOL!B78</f>
        <v>45694</v>
      </c>
      <c r="D402" s="180">
        <f>HENTBOL!C78</f>
        <v>0.39583333333333331</v>
      </c>
      <c r="E402" s="181" t="str">
        <f>HENTBOL!D78</f>
        <v>TAŞOVA S.S</v>
      </c>
      <c r="F402" s="181" t="str">
        <f>HENTBOL!E78</f>
        <v>HENTBOL</v>
      </c>
      <c r="G402" s="181" t="str">
        <f>HENTBOL!F78</f>
        <v>..</v>
      </c>
      <c r="H402" s="182" t="str">
        <f>HENTBOL!G78</f>
        <v>KÜÇÜK ERK</v>
      </c>
      <c r="I402" s="183" t="str">
        <f>HENTBOL!H78</f>
        <v>TAŞOVA CUMHURİYET O.O (ÇEKİLDİ)</v>
      </c>
      <c r="J402" s="184">
        <f>HENTBOL!I78</f>
        <v>0</v>
      </c>
      <c r="K402" s="184">
        <f>HENTBOL!J78</f>
        <v>0</v>
      </c>
      <c r="L402" s="114" t="str">
        <f>HENTBOL!K78</f>
        <v>TAŞOVA EMİNE BURSALI İ.H.O (ÇEKİLDİ)</v>
      </c>
      <c r="M402" s="181">
        <f>HENTBOL!L78</f>
        <v>0</v>
      </c>
    </row>
    <row r="403" spans="1:13" x14ac:dyDescent="0.25">
      <c r="A403" s="36">
        <v>277</v>
      </c>
      <c r="B403" s="36">
        <f>FUTSAL!A172</f>
        <v>316</v>
      </c>
      <c r="C403" s="33">
        <f>FUTSAL!B172</f>
        <v>45694</v>
      </c>
      <c r="D403" s="186">
        <f>FUTSAL!C172</f>
        <v>0.39583333333333331</v>
      </c>
      <c r="E403" s="38" t="str">
        <f>FUTSAL!D172</f>
        <v>AMASYA S.S</v>
      </c>
      <c r="F403" s="38" t="str">
        <f>FUTSAL!E172</f>
        <v>FUTSAL</v>
      </c>
      <c r="G403" s="38" t="str">
        <f>FUTSAL!F172</f>
        <v xml:space="preserve">YRF 1 </v>
      </c>
      <c r="H403" s="252" t="str">
        <f>FUTSAL!G172</f>
        <v>GNÇ A ERK</v>
      </c>
      <c r="I403" s="51" t="str">
        <f>FUTSAL!H172</f>
        <v>SULUOVA ŞEHİT METAHAN ATMACA A.L</v>
      </c>
      <c r="J403" s="121">
        <f>FUTSAL!I172</f>
        <v>0</v>
      </c>
      <c r="K403" s="121">
        <f>FUTSAL!J172</f>
        <v>0</v>
      </c>
      <c r="L403" s="49" t="str">
        <f>FUTSAL!K172</f>
        <v>ÖZEL AMASYA AÇI A.L</v>
      </c>
      <c r="M403" s="38" t="str">
        <f>FUTSAL!L172</f>
        <v>………</v>
      </c>
    </row>
    <row r="404" spans="1:13" ht="18.75" customHeight="1" x14ac:dyDescent="0.25">
      <c r="A404" s="36">
        <v>231</v>
      </c>
      <c r="B404" s="36">
        <f>'FERDİ BRANŞLAR'!A27</f>
        <v>0</v>
      </c>
      <c r="C404" s="33">
        <f>'FERDİ BRANŞLAR'!B27</f>
        <v>45694</v>
      </c>
      <c r="D404" s="50">
        <f>'FERDİ BRANŞLAR'!C27</f>
        <v>0.41666666666666702</v>
      </c>
      <c r="E404" s="38" t="str">
        <f>'FERDİ BRANŞLAR'!D27</f>
        <v>HAMİT KAPLAN S.S</v>
      </c>
      <c r="F404" s="38" t="str">
        <f>'FERDİ BRANŞLAR'!E27</f>
        <v>BİLEK GÜREŞİ</v>
      </c>
      <c r="G404" s="38" t="str">
        <f>'FERDİ BRANŞLAR'!F27</f>
        <v>…</v>
      </c>
      <c r="H404" s="258" t="str">
        <f>'FERDİ BRANŞLAR'!G27</f>
        <v>GENÇLER B</v>
      </c>
      <c r="I404" s="51" t="str">
        <f>'FERDİ BRANŞLAR'!H27</f>
        <v>……….</v>
      </c>
      <c r="J404" s="121" t="str">
        <f>'FERDİ BRANŞLAR'!I27</f>
        <v>…</v>
      </c>
      <c r="K404" s="121" t="str">
        <f>'FERDİ BRANŞLAR'!J27</f>
        <v>…</v>
      </c>
      <c r="L404" s="49" t="str">
        <f>'FERDİ BRANŞLAR'!K27</f>
        <v>……….</v>
      </c>
      <c r="M404" s="121" t="str">
        <f>'FERDİ BRANŞLAR'!L27</f>
        <v>KUPA TÖRENİ</v>
      </c>
    </row>
    <row r="405" spans="1:13" ht="18" customHeight="1" x14ac:dyDescent="0.25">
      <c r="A405" s="36">
        <v>150</v>
      </c>
      <c r="B405" s="36">
        <f>FUTBOL!A69</f>
        <v>302</v>
      </c>
      <c r="C405" s="33">
        <f>FUTBOL!B69</f>
        <v>45694</v>
      </c>
      <c r="D405" s="50">
        <f>FUTBOL!C69</f>
        <v>0.4375</v>
      </c>
      <c r="E405" s="38" t="str">
        <f>FUTBOL!D69</f>
        <v>AMASYA BEL. 2NOLU SENTETİK SAHA</v>
      </c>
      <c r="F405" s="38" t="str">
        <f>FUTBOL!E69</f>
        <v>FUTBOL</v>
      </c>
      <c r="G405" s="38" t="str">
        <f>FUTBOL!F69</f>
        <v xml:space="preserve">YRF 1 </v>
      </c>
      <c r="H405" s="257" t="str">
        <f>FUTBOL!G69</f>
        <v>YILDIZ ERK</v>
      </c>
      <c r="I405" s="51" t="str">
        <f>FUTBOL!H69</f>
        <v>TAŞOVA ATATÜRK O.O</v>
      </c>
      <c r="J405" s="121">
        <f>FUTBOL!I69</f>
        <v>0</v>
      </c>
      <c r="K405" s="121">
        <f>FUTBOL!J69</f>
        <v>0</v>
      </c>
      <c r="L405" s="49" t="str">
        <f>FUTBOL!K69</f>
        <v>MERZİFON VALİ HÜSEYİN POROY O.O</v>
      </c>
      <c r="M405" s="38">
        <f>FUTBOL!L69</f>
        <v>0</v>
      </c>
    </row>
    <row r="406" spans="1:13" x14ac:dyDescent="0.25">
      <c r="A406" s="36">
        <v>278</v>
      </c>
      <c r="B406" s="36">
        <f>FUTSAL!A173</f>
        <v>317</v>
      </c>
      <c r="C406" s="33">
        <f>FUTSAL!B173</f>
        <v>45694</v>
      </c>
      <c r="D406" s="50">
        <f>FUTSAL!C173</f>
        <v>0.45833333333333331</v>
      </c>
      <c r="E406" s="38" t="str">
        <f>FUTSAL!D173</f>
        <v>AMASYA S.S</v>
      </c>
      <c r="F406" s="38" t="str">
        <f>FUTSAL!E173</f>
        <v>FUTSAL</v>
      </c>
      <c r="G406" s="38" t="str">
        <f>FUTSAL!F173</f>
        <v>YRF 2</v>
      </c>
      <c r="H406" s="252" t="str">
        <f>FUTSAL!G173</f>
        <v>GNÇ A ERK</v>
      </c>
      <c r="I406" s="51" t="str">
        <f>FUTSAL!H173</f>
        <v>TAŞOVA ŞEHİT İDRİS BOLAT A.L</v>
      </c>
      <c r="J406" s="121">
        <f>FUTSAL!I173</f>
        <v>0</v>
      </c>
      <c r="K406" s="121">
        <f>FUTSAL!J173</f>
        <v>0</v>
      </c>
      <c r="L406" s="49" t="str">
        <f>FUTSAL!K173</f>
        <v>MERZİFON İRFANLI A.L</v>
      </c>
      <c r="M406" s="38" t="str">
        <f>FUTSAL!L173</f>
        <v>………</v>
      </c>
    </row>
    <row r="407" spans="1:13" x14ac:dyDescent="0.25">
      <c r="A407" s="36">
        <v>131</v>
      </c>
      <c r="B407" s="114">
        <f>FUTBOL!A95</f>
        <v>107</v>
      </c>
      <c r="C407" s="179">
        <f>FUTBOL!B95</f>
        <v>45695</v>
      </c>
      <c r="D407" s="180">
        <f>FUTBOL!C95</f>
        <v>0.39583333333333331</v>
      </c>
      <c r="E407" s="181" t="str">
        <f>FUTBOL!D95</f>
        <v>AMASYA BEL. 2NOLU SENTETİK SAHA</v>
      </c>
      <c r="F407" s="181" t="str">
        <f>FUTBOL!E95</f>
        <v>FUTBOL</v>
      </c>
      <c r="G407" s="181" t="str">
        <f>FUTBOL!F95</f>
        <v>…</v>
      </c>
      <c r="H407" s="182" t="str">
        <f>FUTBOL!G95</f>
        <v>YILDIZ KIZ</v>
      </c>
      <c r="I407" s="183" t="str">
        <f>FUTBOL!H95</f>
        <v>HATTAT HAMDULLAH İ.H.O</v>
      </c>
      <c r="J407" s="184">
        <f>FUTBOL!I95</f>
        <v>0</v>
      </c>
      <c r="K407" s="184">
        <f>FUTBOL!J95</f>
        <v>0</v>
      </c>
      <c r="L407" s="114" t="str">
        <f>FUTBOL!K95</f>
        <v>YEŞİL YENİCE O.O (ÇEKİLDİ)</v>
      </c>
      <c r="M407" s="181" t="str">
        <f>FUTBOL!L95</f>
        <v>……….</v>
      </c>
    </row>
    <row r="408" spans="1:13" x14ac:dyDescent="0.25">
      <c r="A408" s="36">
        <v>277</v>
      </c>
      <c r="B408" s="36">
        <f>FUTSAL!A223</f>
        <v>320</v>
      </c>
      <c r="C408" s="33">
        <f>FUTSAL!B223</f>
        <v>45695</v>
      </c>
      <c r="D408" s="50">
        <f>FUTSAL!C223</f>
        <v>0.41666666666666669</v>
      </c>
      <c r="E408" s="38" t="str">
        <f>FUTSAL!D223</f>
        <v>AMASYA S.S</v>
      </c>
      <c r="F408" s="38" t="str">
        <f>FUTSAL!E223</f>
        <v>FUTSAL</v>
      </c>
      <c r="G408" s="38" t="str">
        <f>FUTSAL!F223</f>
        <v xml:space="preserve">YRF 1 </v>
      </c>
      <c r="H408" s="252" t="str">
        <f>FUTSAL!G223</f>
        <v>GNÇ A KIZ</v>
      </c>
      <c r="I408" s="51" t="str">
        <f>FUTSAL!H223</f>
        <v>ŞEHİT FERHAT ERDİN S.L</v>
      </c>
      <c r="J408" s="188">
        <f>FUTSAL!I223</f>
        <v>0</v>
      </c>
      <c r="K408" s="188">
        <f>FUTSAL!J223</f>
        <v>0</v>
      </c>
      <c r="L408" s="67" t="str">
        <f>FUTSAL!K223</f>
        <v>SULUOVA KIZ M.T.A.L</v>
      </c>
      <c r="M408" s="38" t="str">
        <f>FUTSAL!L223</f>
        <v>………</v>
      </c>
    </row>
    <row r="409" spans="1:13" x14ac:dyDescent="0.25">
      <c r="A409" s="36">
        <v>131</v>
      </c>
      <c r="B409" s="114">
        <f>FUTBOL!A96</f>
        <v>108</v>
      </c>
      <c r="C409" s="179">
        <f>FUTBOL!B96</f>
        <v>45695</v>
      </c>
      <c r="D409" s="180">
        <f>FUTBOL!C96</f>
        <v>0.4375</v>
      </c>
      <c r="E409" s="181" t="str">
        <f>FUTBOL!D96</f>
        <v>AMASYA BEL. 2NOLU SENTETİK SAHA</v>
      </c>
      <c r="F409" s="181" t="str">
        <f>FUTBOL!E96</f>
        <v>FUTBOL</v>
      </c>
      <c r="G409" s="181" t="str">
        <f>FUTBOL!F96</f>
        <v>…</v>
      </c>
      <c r="H409" s="182" t="str">
        <f>FUTBOL!G96</f>
        <v>YILDIZ KIZ</v>
      </c>
      <c r="I409" s="183" t="str">
        <f>FUTBOL!H96</f>
        <v>ŞEHİT HÜSEYİN HATİPOĞLU İ.H.O (ÇEKİLDİ)</v>
      </c>
      <c r="J409" s="184">
        <f>FUTBOL!I96</f>
        <v>0</v>
      </c>
      <c r="K409" s="184">
        <f>FUTBOL!J96</f>
        <v>0</v>
      </c>
      <c r="L409" s="114" t="str">
        <f>FUTBOL!K96</f>
        <v>SULUOVA ŞEKER O.O</v>
      </c>
      <c r="M409" s="181" t="str">
        <f>FUTBOL!L96</f>
        <v>……….</v>
      </c>
    </row>
    <row r="410" spans="1:13" x14ac:dyDescent="0.25">
      <c r="A410" s="36">
        <v>277</v>
      </c>
      <c r="B410" s="36">
        <f>FUTSAL!A224</f>
        <v>321</v>
      </c>
      <c r="C410" s="33">
        <f>FUTSAL!B224</f>
        <v>45695</v>
      </c>
      <c r="D410" s="50">
        <f>FUTSAL!C224</f>
        <v>0.45833333333333331</v>
      </c>
      <c r="E410" s="38" t="str">
        <f>FUTSAL!D224</f>
        <v>AMASYA S.S</v>
      </c>
      <c r="F410" s="38" t="str">
        <f>FUTSAL!E224</f>
        <v>FUTSAL</v>
      </c>
      <c r="G410" s="38" t="str">
        <f>FUTSAL!F224</f>
        <v>YRF 2</v>
      </c>
      <c r="H410" s="257" t="str">
        <f>FUTSAL!G224</f>
        <v>GNÇ A KIZ</v>
      </c>
      <c r="I410" s="51" t="str">
        <f>FUTSAL!H224</f>
        <v>SULUOVA ŞEHİT METEHAN ATMACA A.L</v>
      </c>
      <c r="J410" s="121">
        <f>FUTSAL!I224</f>
        <v>0</v>
      </c>
      <c r="K410" s="121">
        <f>FUTSAL!J224</f>
        <v>0</v>
      </c>
      <c r="L410" s="49" t="str">
        <f>FUTSAL!K224</f>
        <v>AMASYA LİSESİ</v>
      </c>
      <c r="M410" s="38">
        <f>FUTSAL!L224</f>
        <v>0</v>
      </c>
    </row>
    <row r="411" spans="1:13" x14ac:dyDescent="0.25">
      <c r="A411" s="36">
        <v>93</v>
      </c>
      <c r="B411" s="114">
        <f>HENTBOL!A80</f>
        <v>266</v>
      </c>
      <c r="C411" s="179">
        <f>HENTBOL!B80</f>
        <v>45695</v>
      </c>
      <c r="D411" s="180">
        <f>HENTBOL!C80</f>
        <v>0.5625</v>
      </c>
      <c r="E411" s="181" t="str">
        <f>HENTBOL!D80</f>
        <v>AMASYA S.S</v>
      </c>
      <c r="F411" s="181" t="str">
        <f>HENTBOL!E80</f>
        <v>HENTBOL</v>
      </c>
      <c r="G411" s="181" t="str">
        <f>HENTBOL!F80</f>
        <v>..</v>
      </c>
      <c r="H411" s="182" t="str">
        <f>HENTBOL!G80</f>
        <v>KÜÇÜK ERK</v>
      </c>
      <c r="I411" s="183" t="str">
        <f>HENTBOL!H80</f>
        <v>ZİYA PAŞA O.O</v>
      </c>
      <c r="J411" s="184">
        <f>HENTBOL!I80</f>
        <v>0</v>
      </c>
      <c r="K411" s="184">
        <f>HENTBOL!J80</f>
        <v>0</v>
      </c>
      <c r="L411" s="114" t="str">
        <f>HENTBOL!K80</f>
        <v>TAŞOVA CUMHURİYET O.O (ÇEKİLDİ)</v>
      </c>
      <c r="M411" s="181" t="str">
        <f>HENTBOL!L80</f>
        <v>TARİH VE SAAT DEĞİŞİKLİĞİ</v>
      </c>
    </row>
    <row r="412" spans="1:13" x14ac:dyDescent="0.25">
      <c r="A412" s="36">
        <v>240</v>
      </c>
      <c r="B412" s="36">
        <f>'FERDİ BRANŞLAR'!A28</f>
        <v>0</v>
      </c>
      <c r="C412" s="33">
        <f>'FERDİ BRANŞLAR'!B28</f>
        <v>45698</v>
      </c>
      <c r="D412" s="50">
        <f>'FERDİ BRANŞLAR'!C28</f>
        <v>0.39583333333333331</v>
      </c>
      <c r="E412" s="38" t="str">
        <f>'FERDİ BRANŞLAR'!D28</f>
        <v>HAMİT KAPLAN S.S</v>
      </c>
      <c r="F412" s="38" t="str">
        <f>'FERDİ BRANŞLAR'!E28</f>
        <v>3X3 BASKETBOL</v>
      </c>
      <c r="G412" s="38" t="str">
        <f>'FERDİ BRANŞLAR'!F28</f>
        <v>…</v>
      </c>
      <c r="H412" s="257" t="str">
        <f>'FERDİ BRANŞLAR'!G28</f>
        <v>GENÇLER A</v>
      </c>
      <c r="I412" s="51" t="str">
        <f>'FERDİ BRANŞLAR'!H28</f>
        <v>……….</v>
      </c>
      <c r="J412" s="121" t="str">
        <f>'FERDİ BRANŞLAR'!I28</f>
        <v>…</v>
      </c>
      <c r="K412" s="121" t="str">
        <f>'FERDİ BRANŞLAR'!J28</f>
        <v>…</v>
      </c>
      <c r="L412" s="49" t="str">
        <f>'FERDİ BRANŞLAR'!K28</f>
        <v>……….</v>
      </c>
      <c r="M412" s="121" t="str">
        <f>'FERDİ BRANŞLAR'!L28</f>
        <v>KUPA TÖRENİ</v>
      </c>
    </row>
    <row r="413" spans="1:13" x14ac:dyDescent="0.25">
      <c r="A413" s="36">
        <v>285</v>
      </c>
      <c r="B413" s="36">
        <f>FUTSAL!A179</f>
        <v>318</v>
      </c>
      <c r="C413" s="187">
        <f>FUTSAL!B179</f>
        <v>45698</v>
      </c>
      <c r="D413" s="50">
        <f>FUTSAL!C179</f>
        <v>0.41666666666666669</v>
      </c>
      <c r="E413" s="38" t="str">
        <f>FUTSAL!D179</f>
        <v>AMASYA S.S</v>
      </c>
      <c r="F413" s="38" t="str">
        <f>FUTSAL!E179</f>
        <v>FUTSAL</v>
      </c>
      <c r="G413" s="38" t="str">
        <f>FUTSAL!F179</f>
        <v>3-4 LÜK</v>
      </c>
      <c r="H413" s="258" t="str">
        <f>FUTSAL!G179</f>
        <v>GNÇ A ERK</v>
      </c>
      <c r="I413" s="51" t="str">
        <f>FUTSAL!H179</f>
        <v>YARI FİNAL 1. MAÇ MAĞLUBU</v>
      </c>
      <c r="J413" s="121">
        <f>FUTSAL!I179</f>
        <v>0</v>
      </c>
      <c r="K413" s="121">
        <f>FUTSAL!J179</f>
        <v>0</v>
      </c>
      <c r="L413" s="49" t="str">
        <f>FUTSAL!K179</f>
        <v>YARI FİNAL 2. MAÇ MAĞLUBU</v>
      </c>
      <c r="M413" s="121" t="str">
        <f>FUTSAL!L179</f>
        <v>KUPA TÖRENİ TARİH DEĞİŞİKLİĞİ</v>
      </c>
    </row>
    <row r="414" spans="1:13" x14ac:dyDescent="0.25">
      <c r="A414" s="36">
        <v>131</v>
      </c>
      <c r="B414" s="36">
        <f>FUTBOL!A94</f>
        <v>106</v>
      </c>
      <c r="C414" s="187">
        <f>FUTBOL!B94</f>
        <v>45698</v>
      </c>
      <c r="D414" s="50">
        <f>FUTBOL!C94</f>
        <v>0.4375</v>
      </c>
      <c r="E414" s="38" t="str">
        <f>FUTBOL!D94</f>
        <v>AMASYA BEL. 2NOLU SENTETİK SAHA</v>
      </c>
      <c r="F414" s="38" t="str">
        <f>FUTBOL!E94</f>
        <v>FUTBOL</v>
      </c>
      <c r="G414" s="38" t="str">
        <f>FUTBOL!F94</f>
        <v>…</v>
      </c>
      <c r="H414" s="252" t="str">
        <f>FUTBOL!G94</f>
        <v>YILDIZ KIZ</v>
      </c>
      <c r="I414" s="51" t="str">
        <f>FUTBOL!H94</f>
        <v>SULUOVA ŞEKER O.O</v>
      </c>
      <c r="J414" s="121">
        <f>FUTBOL!I94</f>
        <v>0</v>
      </c>
      <c r="K414" s="121">
        <f>FUTBOL!J94</f>
        <v>0</v>
      </c>
      <c r="L414" s="49" t="str">
        <f>FUTBOL!K94</f>
        <v>HATTAT HAMDULLAH İ.H.O</v>
      </c>
      <c r="M414" s="38" t="str">
        <f>FUTBOL!L94</f>
        <v>TARİH DEĞİŞİKLİĞİ, KUPA TÖRENİ</v>
      </c>
    </row>
    <row r="415" spans="1:13" x14ac:dyDescent="0.25">
      <c r="A415" s="36">
        <v>286</v>
      </c>
      <c r="B415" s="36">
        <f>FUTSAL!A185</f>
        <v>319</v>
      </c>
      <c r="C415" s="187">
        <f>FUTSAL!B185</f>
        <v>45698</v>
      </c>
      <c r="D415" s="50">
        <f>FUTSAL!C185</f>
        <v>0.45833333333333331</v>
      </c>
      <c r="E415" s="38" t="str">
        <f>FUTSAL!D185</f>
        <v>AMASYA S.S</v>
      </c>
      <c r="F415" s="38" t="str">
        <f>FUTSAL!E185</f>
        <v>FUTSAL</v>
      </c>
      <c r="G415" s="38" t="str">
        <f>FUTSAL!F185</f>
        <v>FİNAL</v>
      </c>
      <c r="H415" s="252" t="str">
        <f>FUTSAL!G185</f>
        <v>GNÇ A ERK</v>
      </c>
      <c r="I415" s="51" t="str">
        <f>FUTSAL!H185</f>
        <v>YARI FİNAL 1. MAÇ GALİBİ</v>
      </c>
      <c r="J415" s="121">
        <f>FUTSAL!I185</f>
        <v>0</v>
      </c>
      <c r="K415" s="121">
        <f>FUTSAL!J185</f>
        <v>0</v>
      </c>
      <c r="L415" s="49" t="str">
        <f>FUTSAL!K185</f>
        <v>YARI FİNAL 2. MAÇ GALİBİ</v>
      </c>
      <c r="M415" s="121" t="str">
        <f>FUTSAL!L185</f>
        <v>KUPA TÖRENİ, TARİH DEĞİŞİKLİĞİ</v>
      </c>
    </row>
    <row r="416" spans="1:13" x14ac:dyDescent="0.25">
      <c r="A416" s="36">
        <v>277</v>
      </c>
      <c r="B416" s="36">
        <f>FUTSAL!A230</f>
        <v>322</v>
      </c>
      <c r="C416" s="187">
        <f>FUTSAL!B230</f>
        <v>45698</v>
      </c>
      <c r="D416" s="186">
        <f>FUTSAL!C230</f>
        <v>0.5</v>
      </c>
      <c r="E416" s="38" t="str">
        <f>FUTSAL!D230</f>
        <v>AMASYA S.S</v>
      </c>
      <c r="F416" s="38" t="str">
        <f>FUTSAL!E230</f>
        <v>FUTSAL</v>
      </c>
      <c r="G416" s="38" t="str">
        <f>FUTSAL!F230</f>
        <v>3-4 LÜK</v>
      </c>
      <c r="H416" s="252" t="str">
        <f>FUTSAL!G230</f>
        <v>GNÇ A KIZ</v>
      </c>
      <c r="I416" s="51" t="str">
        <f>FUTSAL!H230</f>
        <v>YARI FİNAL 1. MAÇ MAĞLUBU</v>
      </c>
      <c r="J416" s="121">
        <f>FUTSAL!I225</f>
        <v>0</v>
      </c>
      <c r="K416" s="121">
        <f>FUTSAL!J225</f>
        <v>0</v>
      </c>
      <c r="L416" s="67" t="str">
        <f>FUTSAL!K230</f>
        <v>YARI FİNAL 2. MAÇ MAĞLUBU</v>
      </c>
      <c r="M416" s="121" t="str">
        <f>FUTSAL!L230</f>
        <v>KUPA TÖRENİ, TARİH VE SAAT DEĞİŞİKLİĞİ</v>
      </c>
    </row>
    <row r="417" spans="1:13" x14ac:dyDescent="0.25">
      <c r="A417" s="36">
        <v>278</v>
      </c>
      <c r="B417" s="36">
        <f>FUTSAL!A236</f>
        <v>323</v>
      </c>
      <c r="C417" s="187">
        <f>FUTSAL!B236</f>
        <v>45698</v>
      </c>
      <c r="D417" s="186">
        <f>FUTSAL!C236</f>
        <v>0.54166666666666663</v>
      </c>
      <c r="E417" s="38" t="str">
        <f>FUTSAL!D236</f>
        <v>AMASYA S.S</v>
      </c>
      <c r="F417" s="38" t="str">
        <f>FUTSAL!E236</f>
        <v>FUTSAL</v>
      </c>
      <c r="G417" s="38" t="str">
        <f>FUTSAL!F236</f>
        <v>FİNAL</v>
      </c>
      <c r="H417" s="252" t="str">
        <f>FUTSAL!G236</f>
        <v>GNÇ A KIZ</v>
      </c>
      <c r="I417" s="51" t="str">
        <f>FUTSAL!H236</f>
        <v>YARI FİNAL 1. MAÇ GALİBİ</v>
      </c>
      <c r="J417" s="188" t="str">
        <f>FUTSAL!I236</f>
        <v>…</v>
      </c>
      <c r="K417" s="188" t="str">
        <f>FUTSAL!J236</f>
        <v>…</v>
      </c>
      <c r="L417" s="49" t="str">
        <f>FUTSAL!K236</f>
        <v>YARI FİNAL 2. MAÇ GALİBİ</v>
      </c>
      <c r="M417" s="121" t="str">
        <f>FUTSAL!L236</f>
        <v>KUPA TÖRENİ, TARİH VE SAAT DEĞİŞİKLİĞİ</v>
      </c>
    </row>
    <row r="418" spans="1:13" x14ac:dyDescent="0.25">
      <c r="A418" s="36">
        <v>131</v>
      </c>
      <c r="B418" s="114">
        <f>FUTBOL!A97</f>
        <v>109</v>
      </c>
      <c r="C418" s="179">
        <f>FUTBOL!B97</f>
        <v>45700</v>
      </c>
      <c r="D418" s="180">
        <f>FUTBOL!C97</f>
        <v>0.39583333333333331</v>
      </c>
      <c r="E418" s="181" t="str">
        <f>FUTBOL!D97</f>
        <v>AMASYA BEL. 2NOLU SENTETİK SAHA</v>
      </c>
      <c r="F418" s="181" t="str">
        <f>FUTBOL!E97</f>
        <v>FUTBOL</v>
      </c>
      <c r="G418" s="181" t="str">
        <f>FUTBOL!F97</f>
        <v>…</v>
      </c>
      <c r="H418" s="182" t="str">
        <f>FUTBOL!G97</f>
        <v>YILDIZ KIZ</v>
      </c>
      <c r="I418" s="183" t="str">
        <f>FUTBOL!H97</f>
        <v>YEŞİL YENİCE O.O (ÇEKİLDİ)</v>
      </c>
      <c r="J418" s="184">
        <f>FUTBOL!I97</f>
        <v>0</v>
      </c>
      <c r="K418" s="184">
        <f>FUTBOL!J97</f>
        <v>0</v>
      </c>
      <c r="L418" s="114" t="str">
        <f>FUTBOL!K97</f>
        <v>SULUOVA ŞEKER O.O</v>
      </c>
      <c r="M418" s="181">
        <f>FUTBOL!L97</f>
        <v>0</v>
      </c>
    </row>
    <row r="419" spans="1:13" x14ac:dyDescent="0.25">
      <c r="A419" s="36">
        <v>131</v>
      </c>
      <c r="B419" s="114">
        <f>FUTBOL!A98</f>
        <v>110</v>
      </c>
      <c r="C419" s="179">
        <f>FUTBOL!B98</f>
        <v>45700</v>
      </c>
      <c r="D419" s="180">
        <f>FUTBOL!C98</f>
        <v>0.4375</v>
      </c>
      <c r="E419" s="181" t="str">
        <f>FUTBOL!D98</f>
        <v>AMASYA BEL. 2NOLU SENTETİK SAHA</v>
      </c>
      <c r="F419" s="181" t="str">
        <f>FUTBOL!E98</f>
        <v>FUTBOL</v>
      </c>
      <c r="G419" s="181" t="str">
        <f>FUTBOL!F98</f>
        <v>…</v>
      </c>
      <c r="H419" s="182" t="str">
        <f>FUTBOL!G98</f>
        <v>YILDIZ KIZ</v>
      </c>
      <c r="I419" s="183" t="str">
        <f>FUTBOL!H98</f>
        <v>HATTAT HAMDULLAH İ.H.O</v>
      </c>
      <c r="J419" s="184">
        <f>FUTBOL!I98</f>
        <v>0</v>
      </c>
      <c r="K419" s="184">
        <f>FUTBOL!J98</f>
        <v>0</v>
      </c>
      <c r="L419" s="114" t="str">
        <f>FUTBOL!K98</f>
        <v>ŞEHİT HÜSEYİN HATİPOĞLU İ.H.O (ÇEKİLDİ)</v>
      </c>
      <c r="M419" s="181">
        <f>FUTBOL!L98</f>
        <v>0</v>
      </c>
    </row>
    <row r="420" spans="1:13" x14ac:dyDescent="0.25">
      <c r="A420" s="36">
        <v>94</v>
      </c>
      <c r="B420" s="114">
        <f>HENTBOL!A81</f>
        <v>267</v>
      </c>
      <c r="C420" s="179">
        <f>HENTBOL!B81</f>
        <v>45700</v>
      </c>
      <c r="D420" s="180">
        <f>HENTBOL!C81</f>
        <v>0.54166666666666663</v>
      </c>
      <c r="E420" s="181" t="str">
        <f>HENTBOL!D81</f>
        <v>TAŞOVA S.S</v>
      </c>
      <c r="F420" s="181" t="str">
        <f>HENTBOL!E81</f>
        <v>HENTBOL</v>
      </c>
      <c r="G420" s="181" t="str">
        <f>HENTBOL!F81</f>
        <v>..</v>
      </c>
      <c r="H420" s="182" t="str">
        <f>HENTBOL!G81</f>
        <v>KÜÇÜK ERK</v>
      </c>
      <c r="I420" s="183" t="str">
        <f>HENTBOL!H81</f>
        <v>TAŞOVA EMİNE BURSALI İ.H.O (ÇEKİLDİ)</v>
      </c>
      <c r="J420" s="184">
        <f>HENTBOL!I81</f>
        <v>0</v>
      </c>
      <c r="K420" s="184">
        <f>HENTBOL!J81</f>
        <v>0</v>
      </c>
      <c r="L420" s="114" t="str">
        <f>HENTBOL!K81</f>
        <v>TAŞOVA ATATÜRK O.O</v>
      </c>
      <c r="M420" s="184" t="str">
        <f>HENTBOL!L81</f>
        <v>SAAT DEĞİŞİKLİĞİ</v>
      </c>
    </row>
    <row r="421" spans="1:13" x14ac:dyDescent="0.25">
      <c r="A421" s="36">
        <v>161</v>
      </c>
      <c r="B421" s="36">
        <f>FUTBOL!A76</f>
        <v>304</v>
      </c>
      <c r="C421" s="33">
        <f>FUTBOL!B76</f>
        <v>45701</v>
      </c>
      <c r="D421" s="50">
        <f>FUTBOL!C76</f>
        <v>0.41666666666666669</v>
      </c>
      <c r="E421" s="38" t="str">
        <f>FUTBOL!D76</f>
        <v>AMASYA BEL. 2NOLU SENTETİK SAHA</v>
      </c>
      <c r="F421" s="38" t="str">
        <f>FUTBOL!E76</f>
        <v>FUTBOL</v>
      </c>
      <c r="G421" s="38" t="str">
        <f>FUTBOL!F76</f>
        <v>3-4 LÜK</v>
      </c>
      <c r="H421" s="258" t="str">
        <f>FUTBOL!G76</f>
        <v>YILDIZ ERK</v>
      </c>
      <c r="I421" s="51" t="str">
        <f>FUTBOL!H76</f>
        <v>YARI FİNAL 1. MAÇ MAĞLUBU</v>
      </c>
      <c r="J421" s="121">
        <f>FUTBOL!I76</f>
        <v>0</v>
      </c>
      <c r="K421" s="121">
        <f>FUTBOL!J76</f>
        <v>0</v>
      </c>
      <c r="L421" s="49" t="str">
        <f>FUTBOL!K76</f>
        <v>ABDURRAHMAN KAMİL O.O</v>
      </c>
      <c r="M421" s="121" t="str">
        <f>FUTBOL!L76</f>
        <v>KUPA TÖRENİ</v>
      </c>
    </row>
    <row r="422" spans="1:13" x14ac:dyDescent="0.25">
      <c r="A422" s="36">
        <v>162</v>
      </c>
      <c r="B422" s="36">
        <f>FUTBOL!A82</f>
        <v>305</v>
      </c>
      <c r="C422" s="33">
        <f>FUTBOL!B82</f>
        <v>45701</v>
      </c>
      <c r="D422" s="50">
        <f>FUTBOL!C82</f>
        <v>0.47916666666666669</v>
      </c>
      <c r="E422" s="38" t="str">
        <f>FUTBOL!D82</f>
        <v>AMASYA BEL. 2NOLU SENTETİK SAHA</v>
      </c>
      <c r="F422" s="38" t="str">
        <f>FUTBOL!E82</f>
        <v>FUTBOL</v>
      </c>
      <c r="G422" s="38" t="str">
        <f>FUTBOL!F82</f>
        <v>FİNAL</v>
      </c>
      <c r="H422" s="258" t="str">
        <f>FUTBOL!G82</f>
        <v>YILDIZ ERK</v>
      </c>
      <c r="I422" s="51" t="str">
        <f>FUTBOL!H82</f>
        <v>YARI FİNAL 1. MAÇ GALİBİ</v>
      </c>
      <c r="J422" s="121">
        <f>FUTBOL!I82</f>
        <v>0</v>
      </c>
      <c r="K422" s="121">
        <f>FUTBOL!J82</f>
        <v>0</v>
      </c>
      <c r="L422" s="49" t="str">
        <f>FUTBOL!K82</f>
        <v>MERZİFON GAZİ O.O</v>
      </c>
      <c r="M422" s="121" t="str">
        <f>FUTBOL!L82</f>
        <v>KUPA TÖRENİ</v>
      </c>
    </row>
    <row r="423" spans="1:13" x14ac:dyDescent="0.25">
      <c r="A423" s="36">
        <v>315</v>
      </c>
      <c r="B423" s="36">
        <f>FUTBOL!A108</f>
        <v>111</v>
      </c>
      <c r="C423" s="33">
        <f>FUTBOL!B108</f>
        <v>45705</v>
      </c>
      <c r="D423" s="50">
        <f>FUTBOL!C108</f>
        <v>0.41666666666666669</v>
      </c>
      <c r="E423" s="38" t="str">
        <f>FUTBOL!D108</f>
        <v>AMASYA BEL. 2NOLU SENTETİK SAHA</v>
      </c>
      <c r="F423" s="38" t="str">
        <f>FUTBOL!E108</f>
        <v>FUTBOL</v>
      </c>
      <c r="G423" s="38" t="str">
        <f>FUTBOL!F108</f>
        <v>A GRB</v>
      </c>
      <c r="H423" s="257" t="str">
        <f>FUTBOL!G108</f>
        <v>KÜÇÜK ERK</v>
      </c>
      <c r="I423" s="51" t="str">
        <f>FUTBOL!H108</f>
        <v>ZİYA PAŞA O.O</v>
      </c>
      <c r="J423" s="188">
        <f>FUTBOL!I108</f>
        <v>0</v>
      </c>
      <c r="K423" s="121">
        <f>FUTBOL!J129</f>
        <v>0</v>
      </c>
      <c r="L423" s="49" t="str">
        <f>FUTBOL!K108</f>
        <v>MEHMET VARİNLİ O.O</v>
      </c>
      <c r="M423" s="38">
        <f>FUTBOL!L108</f>
        <v>0</v>
      </c>
    </row>
    <row r="424" spans="1:13" x14ac:dyDescent="0.25">
      <c r="A424" s="36">
        <v>247</v>
      </c>
      <c r="B424" s="36">
        <f>'FERDİ BRANŞLAR'!A29</f>
        <v>0</v>
      </c>
      <c r="C424" s="33">
        <f>'FERDİ BRANŞLAR'!B29</f>
        <v>45705</v>
      </c>
      <c r="D424" s="50">
        <f>'FERDİ BRANŞLAR'!C29</f>
        <v>0.41666666666666702</v>
      </c>
      <c r="E424" s="38" t="str">
        <f>'FERDİ BRANŞLAR'!D29</f>
        <v>AMASYA S.S</v>
      </c>
      <c r="F424" s="38" t="str">
        <f>'FERDİ BRANŞLAR'!E29</f>
        <v>TENİS</v>
      </c>
      <c r="G424" s="38" t="str">
        <f>'FERDİ BRANŞLAR'!F29</f>
        <v>…</v>
      </c>
      <c r="H424" s="252" t="str">
        <f>'FERDİ BRANŞLAR'!G29</f>
        <v>YILDIZ KIZ</v>
      </c>
      <c r="I424" s="51" t="str">
        <f>'FERDİ BRANŞLAR'!H29</f>
        <v>……….</v>
      </c>
      <c r="J424" s="121" t="str">
        <f>'FERDİ BRANŞLAR'!I29</f>
        <v>…</v>
      </c>
      <c r="K424" s="121" t="str">
        <f>'FERDİ BRANŞLAR'!J29</f>
        <v>…</v>
      </c>
      <c r="L424" s="49" t="str">
        <f>'FERDİ BRANŞLAR'!K29</f>
        <v>……….</v>
      </c>
      <c r="M424" s="121" t="str">
        <f>'FERDİ BRANŞLAR'!L29</f>
        <v>KUPA TÖRENİ</v>
      </c>
    </row>
    <row r="425" spans="1:13" x14ac:dyDescent="0.25">
      <c r="A425" s="36">
        <v>314</v>
      </c>
      <c r="B425" s="36">
        <f>FUTBOL!A118</f>
        <v>114</v>
      </c>
      <c r="C425" s="33">
        <f>FUTBOL!B118</f>
        <v>45706</v>
      </c>
      <c r="D425" s="50">
        <f>FUTBOL!C118</f>
        <v>0.39583333333333331</v>
      </c>
      <c r="E425" s="38" t="str">
        <f>FUTBOL!D118</f>
        <v>MERZİFON SENTETİK SAHA</v>
      </c>
      <c r="F425" s="38" t="str">
        <f>FUTBOL!E118</f>
        <v>FUTBOL</v>
      </c>
      <c r="G425" s="38" t="str">
        <f>FUTBOL!F118</f>
        <v>B GRB</v>
      </c>
      <c r="H425" s="252" t="str">
        <f>FUTBOL!G118</f>
        <v>KÜÇÜK ERK</v>
      </c>
      <c r="I425" s="51" t="str">
        <f>FUTBOL!H118</f>
        <v>ÖZEL MERZİFON KUTLUBEY KOLEJİ O.O</v>
      </c>
      <c r="J425" s="121">
        <f>FUTBOL!I118</f>
        <v>0</v>
      </c>
      <c r="K425" s="121">
        <f>FUTBOL!J118</f>
        <v>0</v>
      </c>
      <c r="L425" s="49" t="str">
        <f>FUTBOL!K118</f>
        <v>MERZİFON CUMHURİYET O.O</v>
      </c>
      <c r="M425" s="38">
        <f>FUTBOL!L118</f>
        <v>0</v>
      </c>
    </row>
    <row r="426" spans="1:13" x14ac:dyDescent="0.25">
      <c r="A426" s="36">
        <v>252</v>
      </c>
      <c r="B426" s="36">
        <f>'FERDİ BRANŞLAR'!A30</f>
        <v>0</v>
      </c>
      <c r="C426" s="33">
        <f>'FERDİ BRANŞLAR'!B30</f>
        <v>45706</v>
      </c>
      <c r="D426" s="50">
        <f>'FERDİ BRANŞLAR'!C30</f>
        <v>0.41666666666666702</v>
      </c>
      <c r="E426" s="38" t="str">
        <f>'FERDİ BRANŞLAR'!D30</f>
        <v>AMASYA S.S</v>
      </c>
      <c r="F426" s="38" t="str">
        <f>'FERDİ BRANŞLAR'!E30</f>
        <v>TENİS</v>
      </c>
      <c r="G426" s="38" t="str">
        <f>'FERDİ BRANŞLAR'!F30</f>
        <v>…</v>
      </c>
      <c r="H426" s="252" t="str">
        <f>'FERDİ BRANŞLAR'!G30</f>
        <v>YILDIZ ERKEK</v>
      </c>
      <c r="I426" s="51" t="str">
        <f>'FERDİ BRANŞLAR'!H30</f>
        <v>……….</v>
      </c>
      <c r="J426" s="121" t="str">
        <f>'FERDİ BRANŞLAR'!I30</f>
        <v>…</v>
      </c>
      <c r="K426" s="121" t="str">
        <f>'FERDİ BRANŞLAR'!J30</f>
        <v>…</v>
      </c>
      <c r="L426" s="49" t="str">
        <f>'FERDİ BRANŞLAR'!K30</f>
        <v>……….</v>
      </c>
      <c r="M426" s="121" t="str">
        <f>'FERDİ BRANŞLAR'!L30</f>
        <v>KUPA TÖRENİ</v>
      </c>
    </row>
    <row r="427" spans="1:13" x14ac:dyDescent="0.25">
      <c r="A427" s="36">
        <v>315</v>
      </c>
      <c r="B427" s="36">
        <f>FUTBOL!A128</f>
        <v>117</v>
      </c>
      <c r="C427" s="33">
        <f>FUTBOL!B128</f>
        <v>45706</v>
      </c>
      <c r="D427" s="50">
        <f>FUTBOL!C128</f>
        <v>0.45833333333333331</v>
      </c>
      <c r="E427" s="38" t="str">
        <f>FUTBOL!D128</f>
        <v>MERZİFON SENTETİK SAHA</v>
      </c>
      <c r="F427" s="38" t="str">
        <f>FUTBOL!E128</f>
        <v>FUTBOL</v>
      </c>
      <c r="G427" s="38" t="str">
        <f>FUTBOL!F128</f>
        <v>C GRB</v>
      </c>
      <c r="H427" s="252" t="str">
        <f>FUTBOL!G128</f>
        <v>KÜÇÜK ERK</v>
      </c>
      <c r="I427" s="51" t="str">
        <f>FUTBOL!H128</f>
        <v>MERZİFON VALİ HÜSEYİN POROY O.O</v>
      </c>
      <c r="J427" s="121">
        <f>FUTBOL!I128</f>
        <v>0</v>
      </c>
      <c r="K427" s="121">
        <f>FUTBOL!J128</f>
        <v>0</v>
      </c>
      <c r="L427" s="49" t="str">
        <f>FUTBOL!K128</f>
        <v>MERZİFON NAMIK KEMAL O.O</v>
      </c>
      <c r="M427" s="38" t="str">
        <f>FUTBOL!L128</f>
        <v>……….</v>
      </c>
    </row>
    <row r="428" spans="1:13" x14ac:dyDescent="0.25">
      <c r="A428" s="36">
        <v>255</v>
      </c>
      <c r="B428" s="36">
        <f>'FERDİ BRANŞLAR'!A31</f>
        <v>0</v>
      </c>
      <c r="C428" s="33">
        <f>'FERDİ BRANŞLAR'!B31</f>
        <v>45707</v>
      </c>
      <c r="D428" s="50">
        <f>'FERDİ BRANŞLAR'!C31</f>
        <v>0.41666666666666702</v>
      </c>
      <c r="E428" s="38" t="str">
        <f>'FERDİ BRANŞLAR'!D31</f>
        <v>AMASYA S.S</v>
      </c>
      <c r="F428" s="38" t="str">
        <f>'FERDİ BRANŞLAR'!E31</f>
        <v>TENİS</v>
      </c>
      <c r="G428" s="38" t="str">
        <f>'FERDİ BRANŞLAR'!F31</f>
        <v>…</v>
      </c>
      <c r="H428" s="252" t="str">
        <f>'FERDİ BRANŞLAR'!G31</f>
        <v>GENÇ KIZ</v>
      </c>
      <c r="I428" s="51" t="str">
        <f>'FERDİ BRANŞLAR'!H31</f>
        <v>……….</v>
      </c>
      <c r="J428" s="121" t="str">
        <f>'FERDİ BRANŞLAR'!I31</f>
        <v>…</v>
      </c>
      <c r="K428" s="121" t="str">
        <f>'FERDİ BRANŞLAR'!J31</f>
        <v>…</v>
      </c>
      <c r="L428" s="49" t="str">
        <f>'FERDİ BRANŞLAR'!K31</f>
        <v>……….</v>
      </c>
      <c r="M428" s="121" t="str">
        <f>'FERDİ BRANŞLAR'!L31</f>
        <v>KUPA TÖRENİ</v>
      </c>
    </row>
    <row r="429" spans="1:13" x14ac:dyDescent="0.25">
      <c r="A429" s="36">
        <v>256</v>
      </c>
      <c r="B429" s="36">
        <f>'FERDİ BRANŞLAR'!A32</f>
        <v>0</v>
      </c>
      <c r="C429" s="33">
        <f>'FERDİ BRANŞLAR'!B32</f>
        <v>45707</v>
      </c>
      <c r="D429" s="50">
        <f>'FERDİ BRANŞLAR'!C32</f>
        <v>0.41666666666666702</v>
      </c>
      <c r="E429" s="38" t="str">
        <f>'FERDİ BRANŞLAR'!D32</f>
        <v>MERZİFON</v>
      </c>
      <c r="F429" s="38" t="str">
        <f>'FERDİ BRANŞLAR'!E32</f>
        <v>JUDO</v>
      </c>
      <c r="G429" s="38" t="str">
        <f>'FERDİ BRANŞLAR'!F32</f>
        <v>…</v>
      </c>
      <c r="H429" s="252" t="str">
        <f>'FERDİ BRANŞLAR'!G32</f>
        <v>KÜÇÜKLER</v>
      </c>
      <c r="I429" s="51" t="str">
        <f>'FERDİ BRANŞLAR'!H32</f>
        <v>……….</v>
      </c>
      <c r="J429" s="121" t="str">
        <f>'FERDİ BRANŞLAR'!I32</f>
        <v>…</v>
      </c>
      <c r="K429" s="121" t="str">
        <f>'FERDİ BRANŞLAR'!J32</f>
        <v>…</v>
      </c>
      <c r="L429" s="49" t="str">
        <f>'FERDİ BRANŞLAR'!K32</f>
        <v>……….</v>
      </c>
      <c r="M429" s="121" t="str">
        <f>'FERDİ BRANŞLAR'!L32</f>
        <v>KUPA TÖRENİ, TARİH DEĞ.</v>
      </c>
    </row>
    <row r="430" spans="1:13" x14ac:dyDescent="0.25">
      <c r="A430" s="36">
        <v>257</v>
      </c>
      <c r="B430" s="36">
        <f>'FERDİ BRANŞLAR'!A33</f>
        <v>0</v>
      </c>
      <c r="C430" s="187">
        <f>'FERDİ BRANŞLAR'!B33</f>
        <v>45708</v>
      </c>
      <c r="D430" s="50">
        <f>'FERDİ BRANŞLAR'!C33</f>
        <v>0.41666666666666702</v>
      </c>
      <c r="E430" s="38" t="str">
        <f>'FERDİ BRANŞLAR'!D33</f>
        <v>AMASYA S.S</v>
      </c>
      <c r="F430" s="38" t="str">
        <f>'FERDİ BRANŞLAR'!E33</f>
        <v>TENİS</v>
      </c>
      <c r="G430" s="38" t="str">
        <f>'FERDİ BRANŞLAR'!F33</f>
        <v>…</v>
      </c>
      <c r="H430" s="261" t="str">
        <f>'FERDİ BRANŞLAR'!G33</f>
        <v>GENÇ ERKEK</v>
      </c>
      <c r="I430" s="51" t="str">
        <f>'FERDİ BRANŞLAR'!H33</f>
        <v>……….</v>
      </c>
      <c r="J430" s="121" t="str">
        <f>'FERDİ BRANŞLAR'!I33</f>
        <v>…</v>
      </c>
      <c r="K430" s="121" t="str">
        <f>'FERDİ BRANŞLAR'!J33</f>
        <v>…</v>
      </c>
      <c r="L430" s="49" t="str">
        <f>'FERDİ BRANŞLAR'!K33</f>
        <v>……….</v>
      </c>
      <c r="M430" s="121" t="str">
        <f>'FERDİ BRANŞLAR'!L33</f>
        <v>KUPA TÖRENİ</v>
      </c>
    </row>
    <row r="431" spans="1:13" x14ac:dyDescent="0.25">
      <c r="A431" s="36">
        <v>113</v>
      </c>
      <c r="B431" s="114">
        <f>HENTBOL!A82</f>
        <v>268</v>
      </c>
      <c r="C431" s="179">
        <f>HENTBOL!B82</f>
        <v>45709</v>
      </c>
      <c r="D431" s="180">
        <f>HENTBOL!C82</f>
        <v>0.39583333333333331</v>
      </c>
      <c r="E431" s="181" t="str">
        <f>HENTBOL!D82</f>
        <v>TAŞOVA S.S</v>
      </c>
      <c r="F431" s="181" t="str">
        <f>HENTBOL!E82</f>
        <v>HENTBOL</v>
      </c>
      <c r="G431" s="181" t="str">
        <f>HENTBOL!F82</f>
        <v>..</v>
      </c>
      <c r="H431" s="182" t="str">
        <f>HENTBOL!G82</f>
        <v>KÜÇÜK ERK</v>
      </c>
      <c r="I431" s="183" t="str">
        <f>HENTBOL!H82</f>
        <v>TAŞOVA CUMHURİYET O.O (ÇEKİLDİ)</v>
      </c>
      <c r="J431" s="184">
        <f>HENTBOL!I82</f>
        <v>0</v>
      </c>
      <c r="K431" s="184">
        <f>HENTBOL!J82</f>
        <v>0</v>
      </c>
      <c r="L431" s="114" t="str">
        <f>HENTBOL!K82</f>
        <v>TAŞOVA ATATÜRK O.O</v>
      </c>
      <c r="M431" s="181">
        <f>HENTBOL!L82</f>
        <v>0</v>
      </c>
    </row>
    <row r="432" spans="1:13" x14ac:dyDescent="0.25">
      <c r="A432" s="36">
        <v>315</v>
      </c>
      <c r="B432" s="36">
        <f>FUTBOL!A109</f>
        <v>112</v>
      </c>
      <c r="C432" s="33">
        <f>FUTBOL!B109</f>
        <v>45709</v>
      </c>
      <c r="D432" s="50">
        <f>FUTBOL!C109</f>
        <v>0.41666666666666669</v>
      </c>
      <c r="E432" s="38" t="str">
        <f>FUTBOL!D109</f>
        <v>AMASYA BEL. 2NOLU SENTETİK SAHA</v>
      </c>
      <c r="F432" s="38" t="str">
        <f>FUTBOL!E109</f>
        <v>FUTBOL</v>
      </c>
      <c r="G432" s="38" t="str">
        <f>FUTBOL!F109</f>
        <v>A GRB</v>
      </c>
      <c r="H432" s="258" t="str">
        <f>FUTBOL!G109</f>
        <v>KÜÇÜK ERK</v>
      </c>
      <c r="I432" s="51" t="str">
        <f>FUTBOL!H109</f>
        <v>HATTAT HAMDULLAH O.O</v>
      </c>
      <c r="J432" s="121">
        <f>FUTBOL!I109</f>
        <v>0</v>
      </c>
      <c r="K432" s="121">
        <f>FUTBOL!J130</f>
        <v>0</v>
      </c>
      <c r="L432" s="49" t="str">
        <f>FUTBOL!K109</f>
        <v>ZİYA PAŞA O.O</v>
      </c>
      <c r="M432" s="38">
        <f>FUTBOL!L109</f>
        <v>0</v>
      </c>
    </row>
    <row r="433" spans="1:13" x14ac:dyDescent="0.25">
      <c r="A433" s="36">
        <v>114</v>
      </c>
      <c r="B433" s="114">
        <f>HENTBOL!A83</f>
        <v>269</v>
      </c>
      <c r="C433" s="179">
        <f>HENTBOL!B83</f>
        <v>45709</v>
      </c>
      <c r="D433" s="180">
        <f>HENTBOL!C83</f>
        <v>0.54166666666666663</v>
      </c>
      <c r="E433" s="181" t="str">
        <f>HENTBOL!D83</f>
        <v>AMASYA S.S</v>
      </c>
      <c r="F433" s="181" t="str">
        <f>HENTBOL!E83</f>
        <v>HENTBOL</v>
      </c>
      <c r="G433" s="181" t="str">
        <f>HENTBOL!F83</f>
        <v>..</v>
      </c>
      <c r="H433" s="182" t="str">
        <f>HENTBOL!G83</f>
        <v>KÜÇÜK ERK</v>
      </c>
      <c r="I433" s="183" t="str">
        <f>HENTBOL!H83</f>
        <v>ZİYA PAŞA O.O</v>
      </c>
      <c r="J433" s="184">
        <f>HENTBOL!I83</f>
        <v>0</v>
      </c>
      <c r="K433" s="184">
        <f>HENTBOL!J83</f>
        <v>0</v>
      </c>
      <c r="L433" s="114" t="str">
        <f>HENTBOL!K83</f>
        <v>TAŞOVA EMİNE BURSALI İ.H.O (ÇEKİLDİ)</v>
      </c>
      <c r="M433" s="184" t="str">
        <f>HENTBOL!L83</f>
        <v>SAAT DEĞİŞİKLİĞİ</v>
      </c>
    </row>
    <row r="434" spans="1:13" x14ac:dyDescent="0.25">
      <c r="A434" s="36">
        <v>258</v>
      </c>
      <c r="B434" s="256">
        <f>'FERDİ BRANŞLAR'!A34</f>
        <v>0</v>
      </c>
      <c r="C434" s="187">
        <f>'FERDİ BRANŞLAR'!B34</f>
        <v>45712</v>
      </c>
      <c r="D434" s="186">
        <f>'FERDİ BRANŞLAR'!C34</f>
        <v>0.41666666666666669</v>
      </c>
      <c r="E434" s="255" t="str">
        <f>'FERDİ BRANŞLAR'!D34</f>
        <v>AMASYA S.S</v>
      </c>
      <c r="F434" s="38" t="str">
        <f>'FERDİ BRANŞLAR'!E34</f>
        <v>GÜREŞ</v>
      </c>
      <c r="G434" s="38" t="str">
        <f>'FERDİ BRANŞLAR'!F34</f>
        <v>…</v>
      </c>
      <c r="H434" s="252" t="str">
        <f>'FERDİ BRANŞLAR'!G34</f>
        <v>KÜÇÜKLER</v>
      </c>
      <c r="I434" s="51" t="str">
        <f>'FERDİ BRANŞLAR'!H34</f>
        <v>……….</v>
      </c>
      <c r="J434" s="121" t="str">
        <f>'FERDİ BRANŞLAR'!I34</f>
        <v>…</v>
      </c>
      <c r="K434" s="121" t="str">
        <f>'FERDİ BRANŞLAR'!J34</f>
        <v>…</v>
      </c>
      <c r="L434" s="49" t="str">
        <f>'FERDİ BRANŞLAR'!K34</f>
        <v>……….</v>
      </c>
      <c r="M434" s="121" t="str">
        <f>'FERDİ BRANŞLAR'!L34</f>
        <v>KUPA TÖRENİ, TARİH DEĞ.</v>
      </c>
    </row>
    <row r="435" spans="1:13" x14ac:dyDescent="0.25">
      <c r="A435" s="36">
        <v>331</v>
      </c>
      <c r="B435" s="36">
        <f>FUTBOL!A119</f>
        <v>115</v>
      </c>
      <c r="C435" s="33">
        <f>FUTBOL!B119</f>
        <v>45712</v>
      </c>
      <c r="D435" s="50">
        <f>FUTBOL!C119</f>
        <v>0.39583333333333331</v>
      </c>
      <c r="E435" s="38" t="str">
        <f>FUTBOL!D119</f>
        <v>MERZİFON SENTETİK SAHA</v>
      </c>
      <c r="F435" s="38" t="str">
        <f>FUTBOL!E119</f>
        <v>FUTBOL</v>
      </c>
      <c r="G435" s="38" t="str">
        <f>FUTBOL!F119</f>
        <v>B GRB</v>
      </c>
      <c r="H435" s="258" t="str">
        <f>FUTBOL!G119</f>
        <v>KÜÇÜK ERK</v>
      </c>
      <c r="I435" s="51" t="str">
        <f>FUTBOL!H119</f>
        <v>MERZİFON GAZİ O.O</v>
      </c>
      <c r="J435" s="121">
        <f>FUTBOL!I119</f>
        <v>0</v>
      </c>
      <c r="K435" s="121">
        <f>FUTBOL!J119</f>
        <v>0</v>
      </c>
      <c r="L435" s="49" t="str">
        <f>FUTBOL!K119</f>
        <v>ÖZEL MERZİFON KUTLUBEY KOLEJİ O.O</v>
      </c>
      <c r="M435" s="38">
        <f>FUTBOL!L119</f>
        <v>0</v>
      </c>
    </row>
    <row r="436" spans="1:13" x14ac:dyDescent="0.25">
      <c r="A436" s="36">
        <v>332</v>
      </c>
      <c r="B436" s="36">
        <f>FUTBOL!A129</f>
        <v>118</v>
      </c>
      <c r="C436" s="33">
        <f>FUTBOL!B129</f>
        <v>45712</v>
      </c>
      <c r="D436" s="50">
        <f>FUTBOL!C129</f>
        <v>0.45833333333333331</v>
      </c>
      <c r="E436" s="38" t="str">
        <f>FUTBOL!D129</f>
        <v>MERZİFON SENTETİK SAHA</v>
      </c>
      <c r="F436" s="38" t="str">
        <f>FUTBOL!E129</f>
        <v>FUTBOL</v>
      </c>
      <c r="G436" s="38" t="str">
        <f>FUTBOL!F129</f>
        <v>C GRB</v>
      </c>
      <c r="H436" s="257" t="str">
        <f>FUTBOL!G129</f>
        <v>KÜÇÜK ERK</v>
      </c>
      <c r="I436" s="51" t="str">
        <f>FUTBOL!H129</f>
        <v>SULUOVA ŞEHİT YÜZBAŞI ALPER KALEM O.O</v>
      </c>
      <c r="J436" s="121">
        <f>FUTBOL!I129</f>
        <v>0</v>
      </c>
      <c r="K436" s="121">
        <f>FUTBOL!J129</f>
        <v>0</v>
      </c>
      <c r="L436" s="49" t="str">
        <f>FUTBOL!K129</f>
        <v>MERZİFON VALİ HÜSEYİN POROY O.O</v>
      </c>
      <c r="M436" s="38" t="str">
        <f>FUTBOL!L129</f>
        <v>……….</v>
      </c>
    </row>
    <row r="437" spans="1:13" ht="30" x14ac:dyDescent="0.25">
      <c r="A437" s="36">
        <v>259</v>
      </c>
      <c r="B437" s="36">
        <f>'FERDİ BRANŞLAR'!A35</f>
        <v>0</v>
      </c>
      <c r="C437" s="187">
        <f>'FERDİ BRANŞLAR'!B35</f>
        <v>45713</v>
      </c>
      <c r="D437" s="186">
        <f>'FERDİ BRANŞLAR'!C35</f>
        <v>0.39583333333333331</v>
      </c>
      <c r="E437" s="38" t="str">
        <f>'FERDİ BRANŞLAR'!D35</f>
        <v xml:space="preserve">KYK </v>
      </c>
      <c r="F437" s="38" t="str">
        <f>'FERDİ BRANŞLAR'!E35</f>
        <v>SATRANÇ</v>
      </c>
      <c r="G437" s="38" t="str">
        <f>'FERDİ BRANŞLAR'!F35</f>
        <v>…</v>
      </c>
      <c r="H437" s="252" t="str">
        <f>'FERDİ BRANŞLAR'!G35</f>
        <v>KÜÇÜK/YILDIZ(KARMA KIZ)</v>
      </c>
      <c r="I437" s="51" t="str">
        <f>'FERDİ BRANŞLAR'!H35</f>
        <v>……….</v>
      </c>
      <c r="J437" s="121" t="str">
        <f>'FERDİ BRANŞLAR'!I35</f>
        <v>…</v>
      </c>
      <c r="K437" s="121" t="str">
        <f>'FERDİ BRANŞLAR'!J35</f>
        <v>…</v>
      </c>
      <c r="L437" s="49" t="str">
        <f>'FERDİ BRANŞLAR'!K35</f>
        <v>……….</v>
      </c>
      <c r="M437" s="121" t="str">
        <f>'FERDİ BRANŞLAR'!L35</f>
        <v>KUPA TÖRENİ</v>
      </c>
    </row>
    <row r="438" spans="1:13" ht="30" x14ac:dyDescent="0.25">
      <c r="A438" s="36">
        <v>262</v>
      </c>
      <c r="B438" s="49">
        <f>'FERDİ BRANŞLAR'!A36</f>
        <v>0</v>
      </c>
      <c r="C438" s="33">
        <f>'FERDİ BRANŞLAR'!B36</f>
        <v>45714</v>
      </c>
      <c r="D438" s="50">
        <f>'FERDİ BRANŞLAR'!C36</f>
        <v>0.39583333333333331</v>
      </c>
      <c r="E438" s="38" t="str">
        <f>'FERDİ BRANŞLAR'!D36</f>
        <v xml:space="preserve">KYK </v>
      </c>
      <c r="F438" s="38" t="str">
        <f>'FERDİ BRANŞLAR'!E36</f>
        <v>SATRANÇ</v>
      </c>
      <c r="G438" s="38" t="str">
        <f>'FERDİ BRANŞLAR'!F36</f>
        <v>…</v>
      </c>
      <c r="H438" s="252" t="str">
        <f>'FERDİ BRANŞLAR'!G36</f>
        <v>KÜÇÜK/YILDIZ(KARMA KIZ)</v>
      </c>
      <c r="I438" s="51" t="str">
        <f>'FERDİ BRANŞLAR'!H36</f>
        <v>……….</v>
      </c>
      <c r="J438" s="121" t="str">
        <f>'FERDİ BRANŞLAR'!I36</f>
        <v>…</v>
      </c>
      <c r="K438" s="121" t="str">
        <f>'FERDİ BRANŞLAR'!J36</f>
        <v>…</v>
      </c>
      <c r="L438" s="49" t="str">
        <f>'FERDİ BRANŞLAR'!K36</f>
        <v>……….</v>
      </c>
      <c r="M438" s="121" t="str">
        <f>'FERDİ BRANŞLAR'!L36</f>
        <v>KUPA TÖRENİ</v>
      </c>
    </row>
    <row r="439" spans="1:13" x14ac:dyDescent="0.25">
      <c r="A439" s="36">
        <v>315</v>
      </c>
      <c r="B439" s="36">
        <f>FUTBOL!A110</f>
        <v>113</v>
      </c>
      <c r="C439" s="33">
        <f>FUTBOL!B110</f>
        <v>45715</v>
      </c>
      <c r="D439" s="50">
        <f>FUTBOL!C110</f>
        <v>0.41666666666666669</v>
      </c>
      <c r="E439" s="38" t="str">
        <f>FUTBOL!D110</f>
        <v>AMASYA BEL. 2NOLU SENTETİK SAHA</v>
      </c>
      <c r="F439" s="38" t="str">
        <f>FUTBOL!E110</f>
        <v>FUTBOL</v>
      </c>
      <c r="G439" s="38" t="str">
        <f>FUTBOL!F110</f>
        <v>A GRB</v>
      </c>
      <c r="H439" s="252" t="str">
        <f>FUTBOL!G110</f>
        <v>KÜÇÜK ERK</v>
      </c>
      <c r="I439" s="51" t="str">
        <f>FUTBOL!H110</f>
        <v>MEHMET VARİNLİ O.O</v>
      </c>
      <c r="J439" s="121">
        <f>FUTBOL!I110</f>
        <v>0</v>
      </c>
      <c r="K439" s="121">
        <f>FUTBOL!J131</f>
        <v>0</v>
      </c>
      <c r="L439" s="49" t="str">
        <f>FUTBOL!K110</f>
        <v>HATTAT HAMDULLAH O.O</v>
      </c>
      <c r="M439" s="38">
        <f>FUTBOL!L110</f>
        <v>0</v>
      </c>
    </row>
    <row r="440" spans="1:13" ht="30" x14ac:dyDescent="0.25">
      <c r="A440" s="36">
        <v>263</v>
      </c>
      <c r="B440" s="49">
        <f>'FERDİ BRANŞLAR'!A37</f>
        <v>0</v>
      </c>
      <c r="C440" s="187">
        <f>'FERDİ BRANŞLAR'!B37</f>
        <v>45715</v>
      </c>
      <c r="D440" s="186">
        <f>'FERDİ BRANŞLAR'!C37</f>
        <v>0.39583333333333331</v>
      </c>
      <c r="E440" s="38" t="str">
        <f>'FERDİ BRANŞLAR'!D37</f>
        <v xml:space="preserve">KYK </v>
      </c>
      <c r="F440" s="38" t="str">
        <f>'FERDİ BRANŞLAR'!E37</f>
        <v>SATRANÇ</v>
      </c>
      <c r="G440" s="38" t="str">
        <f>'FERDİ BRANŞLAR'!F37</f>
        <v>…</v>
      </c>
      <c r="H440" s="238" t="str">
        <f>'FERDİ BRANŞLAR'!G37</f>
        <v>GENÇLER KARMA-KIZLAR</v>
      </c>
      <c r="I440" s="51" t="str">
        <f>'FERDİ BRANŞLAR'!H37</f>
        <v>……….</v>
      </c>
      <c r="J440" s="121" t="str">
        <f>'FERDİ BRANŞLAR'!I37</f>
        <v>…</v>
      </c>
      <c r="K440" s="121" t="str">
        <f>'FERDİ BRANŞLAR'!J37</f>
        <v>…</v>
      </c>
      <c r="L440" s="49" t="str">
        <f>'FERDİ BRANŞLAR'!K37</f>
        <v>……….</v>
      </c>
      <c r="M440" s="121" t="str">
        <f>'FERDİ BRANŞLAR'!L37</f>
        <v>KUPA TÖRENİ</v>
      </c>
    </row>
    <row r="441" spans="1:13" ht="30" x14ac:dyDescent="0.25">
      <c r="A441" s="36">
        <v>268</v>
      </c>
      <c r="B441" s="36">
        <f>'FERDİ BRANŞLAR'!A38</f>
        <v>0</v>
      </c>
      <c r="C441" s="33">
        <f>'FERDİ BRANŞLAR'!B38</f>
        <v>45716</v>
      </c>
      <c r="D441" s="50">
        <f>'FERDİ BRANŞLAR'!C38</f>
        <v>0.39583333333333331</v>
      </c>
      <c r="E441" s="38" t="str">
        <f>'FERDİ BRANŞLAR'!D38</f>
        <v xml:space="preserve">KYK </v>
      </c>
      <c r="F441" s="38" t="str">
        <f>'FERDİ BRANŞLAR'!E38</f>
        <v>SATRANÇ</v>
      </c>
      <c r="G441" s="38" t="str">
        <f>'FERDİ BRANŞLAR'!F38</f>
        <v>…</v>
      </c>
      <c r="H441" s="238" t="str">
        <f>'FERDİ BRANŞLAR'!G38</f>
        <v>GENÇLER KARMA-KIZLAR</v>
      </c>
      <c r="I441" s="51" t="str">
        <f>'FERDİ BRANŞLAR'!H38</f>
        <v>……….</v>
      </c>
      <c r="J441" s="121" t="str">
        <f>'FERDİ BRANŞLAR'!I38</f>
        <v>…</v>
      </c>
      <c r="K441" s="121" t="str">
        <f>'FERDİ BRANŞLAR'!J38</f>
        <v>…</v>
      </c>
      <c r="L441" s="49" t="str">
        <f>'FERDİ BRANŞLAR'!K38</f>
        <v>……….</v>
      </c>
      <c r="M441" s="121" t="str">
        <f>'FERDİ BRANŞLAR'!L38</f>
        <v>KUPA TÖRENİ</v>
      </c>
    </row>
    <row r="442" spans="1:13" x14ac:dyDescent="0.25">
      <c r="A442" s="36">
        <v>347</v>
      </c>
      <c r="B442" s="36">
        <f>FUTBOL!A130</f>
        <v>119</v>
      </c>
      <c r="C442" s="33">
        <f>FUTBOL!B130</f>
        <v>45716</v>
      </c>
      <c r="D442" s="50">
        <f>FUTBOL!C130</f>
        <v>0.39583333333333331</v>
      </c>
      <c r="E442" s="38" t="str">
        <f>FUTBOL!D130</f>
        <v>MERZİFON SENTETİK SAHA</v>
      </c>
      <c r="F442" s="38" t="str">
        <f>FUTBOL!E130</f>
        <v>FUTBOL</v>
      </c>
      <c r="G442" s="38" t="str">
        <f>FUTBOL!F130</f>
        <v>C GRB</v>
      </c>
      <c r="H442" s="238" t="str">
        <f>FUTBOL!G130</f>
        <v>KÜÇÜK ERK</v>
      </c>
      <c r="I442" s="51" t="str">
        <f>FUTBOL!H130</f>
        <v>MERZİFON NAMIK KEMAL O.O</v>
      </c>
      <c r="J442" s="121">
        <f>FUTBOL!I130</f>
        <v>0</v>
      </c>
      <c r="K442" s="121">
        <f>FUTBOL!J130</f>
        <v>0</v>
      </c>
      <c r="L442" s="49" t="str">
        <f>FUTBOL!K130</f>
        <v>SULUOVA ŞEHİT YÜZBAŞI ALPER KALEM O.O</v>
      </c>
      <c r="M442" s="38" t="str">
        <f>FUTBOL!L130</f>
        <v>……….</v>
      </c>
    </row>
    <row r="443" spans="1:13" x14ac:dyDescent="0.25">
      <c r="A443" s="36">
        <v>346</v>
      </c>
      <c r="B443" s="36">
        <f>FUTBOL!A120</f>
        <v>116</v>
      </c>
      <c r="C443" s="33">
        <f>FUTBOL!B120</f>
        <v>45716</v>
      </c>
      <c r="D443" s="50">
        <f>FUTBOL!C120</f>
        <v>0.45833333333333331</v>
      </c>
      <c r="E443" s="38" t="str">
        <f>FUTBOL!D120</f>
        <v>MERZİFON SENTETİK SAHA</v>
      </c>
      <c r="F443" s="38" t="str">
        <f>FUTBOL!E120</f>
        <v>FUTBOL</v>
      </c>
      <c r="G443" s="38" t="str">
        <f>FUTBOL!F120</f>
        <v>B GRB</v>
      </c>
      <c r="H443" s="238" t="str">
        <f>FUTBOL!G120</f>
        <v>KÜÇÜK ERK</v>
      </c>
      <c r="I443" s="51" t="str">
        <f>FUTBOL!H120</f>
        <v>MERZİFON CUMHURİYET O.O</v>
      </c>
      <c r="J443" s="121">
        <f>FUTBOL!I120</f>
        <v>0</v>
      </c>
      <c r="K443" s="121">
        <f>FUTBOL!J120</f>
        <v>0</v>
      </c>
      <c r="L443" s="49" t="str">
        <f>FUTBOL!K120</f>
        <v>MERZİFON GAZİ O.O</v>
      </c>
      <c r="M443" s="38">
        <f>FUTBOL!L120</f>
        <v>0</v>
      </c>
    </row>
    <row r="444" spans="1:13" x14ac:dyDescent="0.25">
      <c r="A444" s="36">
        <v>271</v>
      </c>
      <c r="B444" s="36">
        <f>'FERDİ BRANŞLAR'!A39</f>
        <v>0</v>
      </c>
      <c r="C444" s="187">
        <f>'FERDİ BRANŞLAR'!B39</f>
        <v>45716</v>
      </c>
      <c r="D444" s="186">
        <f>'FERDİ BRANŞLAR'!C39</f>
        <v>0.41666666666666669</v>
      </c>
      <c r="E444" s="38" t="str">
        <f>'FERDİ BRANŞLAR'!D39</f>
        <v>AMASYA S.S OKÇULUK SALONU</v>
      </c>
      <c r="F444" s="38" t="str">
        <f>'FERDİ BRANŞLAR'!E39</f>
        <v>FLOOR CURLİNG</v>
      </c>
      <c r="G444" s="38" t="str">
        <f>'FERDİ BRANŞLAR'!F39</f>
        <v>…</v>
      </c>
      <c r="H444" s="238" t="str">
        <f>'FERDİ BRANŞLAR'!G39</f>
        <v>YILDIZLAR</v>
      </c>
      <c r="I444" s="51" t="str">
        <f>'FERDİ BRANŞLAR'!H39</f>
        <v>……….</v>
      </c>
      <c r="J444" s="121" t="str">
        <f>'FERDİ BRANŞLAR'!I39</f>
        <v>…</v>
      </c>
      <c r="K444" s="121" t="str">
        <f>'FERDİ BRANŞLAR'!J39</f>
        <v>…</v>
      </c>
      <c r="L444" s="49" t="str">
        <f>'FERDİ BRANŞLAR'!K39</f>
        <v>……….</v>
      </c>
      <c r="M444" s="121" t="str">
        <f>'FERDİ BRANŞLAR'!L39</f>
        <v>KUPA TÖRENİ</v>
      </c>
    </row>
    <row r="445" spans="1:13" x14ac:dyDescent="0.25">
      <c r="A445" s="36">
        <v>272</v>
      </c>
      <c r="B445" s="36">
        <f>'FERDİ BRANŞLAR'!A40</f>
        <v>0</v>
      </c>
      <c r="C445" s="33">
        <f>'FERDİ BRANŞLAR'!B40</f>
        <v>45719</v>
      </c>
      <c r="D445" s="50">
        <f>'FERDİ BRANŞLAR'!C40</f>
        <v>0.41666666666666669</v>
      </c>
      <c r="E445" s="38" t="str">
        <f>'FERDİ BRANŞLAR'!D40</f>
        <v>SULUOVA</v>
      </c>
      <c r="F445" s="38" t="str">
        <f>'FERDİ BRANŞLAR'!E40</f>
        <v>BOKS</v>
      </c>
      <c r="G445" s="38" t="str">
        <f>'FERDİ BRANŞLAR'!F40</f>
        <v>…</v>
      </c>
      <c r="H445" s="238" t="str">
        <f>'FERDİ BRANŞLAR'!G40</f>
        <v>GENÇLER A-B</v>
      </c>
      <c r="I445" s="51" t="str">
        <f>'FERDİ BRANŞLAR'!H40</f>
        <v>……….</v>
      </c>
      <c r="J445" s="121" t="str">
        <f>'FERDİ BRANŞLAR'!I40</f>
        <v>…</v>
      </c>
      <c r="K445" s="121" t="str">
        <f>'FERDİ BRANŞLAR'!J40</f>
        <v>…</v>
      </c>
      <c r="L445" s="49" t="str">
        <f>'FERDİ BRANŞLAR'!K40</f>
        <v>……….</v>
      </c>
      <c r="M445" s="121" t="str">
        <f>'FERDİ BRANŞLAR'!L40</f>
        <v>KUPA TÖRENİ</v>
      </c>
    </row>
    <row r="446" spans="1:13" hidden="1" x14ac:dyDescent="0.25">
      <c r="A446" s="36">
        <v>346</v>
      </c>
      <c r="B446" s="36">
        <f>FUTSAL!A605</f>
        <v>414</v>
      </c>
      <c r="C446" s="33">
        <f>FUTSAL!B605</f>
        <v>0</v>
      </c>
      <c r="D446" s="50">
        <f>FUTSAL!C605</f>
        <v>0</v>
      </c>
      <c r="E446" s="38">
        <f>FUTSAL!D605</f>
        <v>0</v>
      </c>
      <c r="F446" s="38" t="str">
        <f>FUTSAL!E605</f>
        <v>FUTSAL</v>
      </c>
      <c r="G446" s="38" t="str">
        <f>FUTSAL!F605</f>
        <v>A GRB</v>
      </c>
      <c r="H446" s="257" t="str">
        <f>FUTSAL!G605</f>
        <v>GNÇ B KIZ</v>
      </c>
      <c r="I446" s="51" t="str">
        <f>FUTSAL!H605</f>
        <v>SULUOVA ŞEHİT HÜSEYİN KAVAKLI F.L</v>
      </c>
      <c r="J446" s="188" t="str">
        <f>FUTSAL!I605</f>
        <v>0</v>
      </c>
      <c r="K446" s="188" t="str">
        <f>FUTSAL!J605</f>
        <v>0</v>
      </c>
      <c r="L446" s="49" t="str">
        <f>FUTSAL!K605</f>
        <v>SULUOVA ŞEHİT SÜLEYMAN AYDIN KIZ A.İ.H.L</v>
      </c>
      <c r="M446" s="38" t="str">
        <f>FUTSAL!L605</f>
        <v>……….</v>
      </c>
    </row>
    <row r="447" spans="1:13" hidden="1" x14ac:dyDescent="0.25">
      <c r="A447" s="36">
        <v>346</v>
      </c>
      <c r="B447" s="36">
        <f>FUTSAL!A606</f>
        <v>415</v>
      </c>
      <c r="C447" s="33">
        <f>FUTSAL!B606</f>
        <v>0</v>
      </c>
      <c r="D447" s="50">
        <f>FUTSAL!C606</f>
        <v>0</v>
      </c>
      <c r="E447" s="38">
        <f>FUTSAL!D606</f>
        <v>0</v>
      </c>
      <c r="F447" s="38" t="str">
        <f>FUTSAL!E606</f>
        <v>FUTSAL</v>
      </c>
      <c r="G447" s="38" t="str">
        <f>FUTSAL!F606</f>
        <v>A GRB</v>
      </c>
      <c r="H447" s="257" t="str">
        <f>FUTSAL!G606</f>
        <v>GNÇ B KIZ</v>
      </c>
      <c r="I447" s="51" t="str">
        <f>FUTSAL!H606</f>
        <v>SULUOVA KIZ M.T.A.L</v>
      </c>
      <c r="J447" s="188" t="str">
        <f>FUTSAL!I606</f>
        <v>0</v>
      </c>
      <c r="K447" s="188" t="str">
        <f>FUTSAL!J606</f>
        <v>0</v>
      </c>
      <c r="L447" s="49" t="str">
        <f>FUTSAL!K606</f>
        <v>MERİZFON A.L</v>
      </c>
      <c r="M447" s="38">
        <f>FUTSAL!L606</f>
        <v>0</v>
      </c>
    </row>
    <row r="448" spans="1:13" hidden="1" x14ac:dyDescent="0.25">
      <c r="A448" s="36">
        <v>346</v>
      </c>
      <c r="B448" s="36">
        <f>FUTSAL!A607</f>
        <v>416</v>
      </c>
      <c r="C448" s="33">
        <f>FUTSAL!B607</f>
        <v>0</v>
      </c>
      <c r="D448" s="50">
        <f>FUTSAL!C607</f>
        <v>0</v>
      </c>
      <c r="E448" s="38">
        <f>FUTSAL!D607</f>
        <v>0</v>
      </c>
      <c r="F448" s="38" t="str">
        <f>FUTSAL!E607</f>
        <v>FUTSAL</v>
      </c>
      <c r="G448" s="38" t="str">
        <f>FUTSAL!F607</f>
        <v>A GRB</v>
      </c>
      <c r="H448" s="257" t="str">
        <f>FUTSAL!G607</f>
        <v>GNÇ B KIZ</v>
      </c>
      <c r="I448" s="51" t="str">
        <f>FUTSAL!H607</f>
        <v>MERİZFON A.L</v>
      </c>
      <c r="J448" s="188" t="str">
        <f>FUTSAL!I607</f>
        <v>0</v>
      </c>
      <c r="K448" s="188" t="str">
        <f>FUTSAL!J607</f>
        <v>0</v>
      </c>
      <c r="L448" s="49" t="str">
        <f>FUTSAL!K607</f>
        <v>SULUOVA ŞEHİT HÜSEYİN KAVAKLI F.L</v>
      </c>
      <c r="M448" s="38">
        <f>FUTSAL!L607</f>
        <v>0</v>
      </c>
    </row>
    <row r="449" spans="1:13" hidden="1" x14ac:dyDescent="0.25">
      <c r="A449" s="36">
        <v>346</v>
      </c>
      <c r="B449" s="36">
        <f>FUTSAL!A608</f>
        <v>417</v>
      </c>
      <c r="C449" s="33">
        <f>FUTSAL!B608</f>
        <v>0</v>
      </c>
      <c r="D449" s="50">
        <f>FUTSAL!C608</f>
        <v>0</v>
      </c>
      <c r="E449" s="38">
        <f>FUTSAL!D608</f>
        <v>0</v>
      </c>
      <c r="F449" s="38" t="str">
        <f>FUTSAL!E608</f>
        <v>FUTSAL</v>
      </c>
      <c r="G449" s="38" t="str">
        <f>FUTSAL!F608</f>
        <v>A GRB</v>
      </c>
      <c r="H449" s="257" t="str">
        <f>FUTSAL!G608</f>
        <v>GNÇ B KIZ</v>
      </c>
      <c r="I449" s="51" t="str">
        <f>FUTSAL!H608</f>
        <v>SULUOVA ŞEHİT SÜLEYMAN AYDIN KIZ A.İ.H.L</v>
      </c>
      <c r="J449" s="188" t="str">
        <f>FUTSAL!I608</f>
        <v>0</v>
      </c>
      <c r="K449" s="188" t="str">
        <f>FUTSAL!J608</f>
        <v>0</v>
      </c>
      <c r="L449" s="49" t="str">
        <f>FUTSAL!K608</f>
        <v>SULUOVA KIZ M.T.A.L</v>
      </c>
      <c r="M449" s="38">
        <f>FUTSAL!L608</f>
        <v>0</v>
      </c>
    </row>
    <row r="450" spans="1:13" hidden="1" x14ac:dyDescent="0.25">
      <c r="A450" s="36">
        <v>346</v>
      </c>
      <c r="B450" s="36">
        <f>FUTSAL!A609</f>
        <v>418</v>
      </c>
      <c r="C450" s="33">
        <f>FUTSAL!B609</f>
        <v>0</v>
      </c>
      <c r="D450" s="50">
        <f>FUTSAL!C609</f>
        <v>0</v>
      </c>
      <c r="E450" s="38">
        <f>FUTSAL!D609</f>
        <v>0</v>
      </c>
      <c r="F450" s="38" t="str">
        <f>FUTSAL!E609</f>
        <v>FUTSAL</v>
      </c>
      <c r="G450" s="38" t="str">
        <f>FUTSAL!F609</f>
        <v>A GRB</v>
      </c>
      <c r="H450" s="257" t="str">
        <f>FUTSAL!G609</f>
        <v>GNÇ B KIZ</v>
      </c>
      <c r="I450" s="51" t="str">
        <f>FUTSAL!H609</f>
        <v>SULUOVA ŞEHİT HÜSEYİN KAVAKLI F.L</v>
      </c>
      <c r="J450" s="188" t="str">
        <f>FUTSAL!I609</f>
        <v>0</v>
      </c>
      <c r="K450" s="188" t="str">
        <f>FUTSAL!J609</f>
        <v>0</v>
      </c>
      <c r="L450" s="49" t="str">
        <f>FUTSAL!K609</f>
        <v>SULUOVA KIZ M.T.A.L</v>
      </c>
      <c r="M450" s="38">
        <f>FUTSAL!L609</f>
        <v>0</v>
      </c>
    </row>
    <row r="451" spans="1:13" hidden="1" x14ac:dyDescent="0.25">
      <c r="A451" s="36">
        <v>346</v>
      </c>
      <c r="B451" s="36">
        <f>FUTSAL!A610</f>
        <v>419</v>
      </c>
      <c r="C451" s="33">
        <f>FUTSAL!B610</f>
        <v>0</v>
      </c>
      <c r="D451" s="50">
        <f>FUTSAL!C610</f>
        <v>0</v>
      </c>
      <c r="E451" s="38">
        <f>FUTSAL!D610</f>
        <v>0</v>
      </c>
      <c r="F451" s="38" t="str">
        <f>FUTSAL!E610</f>
        <v>FUTSAL</v>
      </c>
      <c r="G451" s="38" t="str">
        <f>FUTSAL!F610</f>
        <v>A GRB</v>
      </c>
      <c r="H451" s="257" t="str">
        <f>FUTSAL!G610</f>
        <v>GNÇ B KIZ</v>
      </c>
      <c r="I451" s="51" t="str">
        <f>FUTSAL!H610</f>
        <v>MERİZFON A.L</v>
      </c>
      <c r="J451" s="188" t="str">
        <f>FUTSAL!I610</f>
        <v>0</v>
      </c>
      <c r="K451" s="188" t="str">
        <f>FUTSAL!J610</f>
        <v>0</v>
      </c>
      <c r="L451" s="49" t="str">
        <f>FUTSAL!K610</f>
        <v>SULUOVA ŞEHİT SÜLEYMAN AYDIN KIZ A.İ.H.L</v>
      </c>
      <c r="M451" s="38">
        <f>FUTSAL!L610</f>
        <v>0</v>
      </c>
    </row>
    <row r="452" spans="1:13" ht="30" x14ac:dyDescent="0.25">
      <c r="A452" s="36">
        <v>276</v>
      </c>
      <c r="B452" s="36">
        <f>'FERDİ BRANŞLAR'!A42</f>
        <v>0</v>
      </c>
      <c r="C452" s="33">
        <f>'FERDİ BRANŞLAR'!B42</f>
        <v>45722</v>
      </c>
      <c r="D452" s="50">
        <f>'FERDİ BRANŞLAR'!C42</f>
        <v>0.41666666666666669</v>
      </c>
      <c r="E452" s="38" t="str">
        <f>'FERDİ BRANŞLAR'!D42</f>
        <v>AMASYA 12 HAZİRAN STADI</v>
      </c>
      <c r="F452" s="38" t="str">
        <f>'FERDİ BRANŞLAR'!E42</f>
        <v>ATLETİZM</v>
      </c>
      <c r="G452" s="38" t="str">
        <f>'FERDİ BRANŞLAR'!F42</f>
        <v>…</v>
      </c>
      <c r="H452" s="252" t="str">
        <f>'FERDİ BRANŞLAR'!G42</f>
        <v xml:space="preserve">KÜÇÜKLER </v>
      </c>
      <c r="I452" s="51" t="str">
        <f>'FERDİ BRANŞLAR'!H42</f>
        <v>……….</v>
      </c>
      <c r="J452" s="121" t="str">
        <f>'FERDİ BRANŞLAR'!I42</f>
        <v>…</v>
      </c>
      <c r="K452" s="121" t="str">
        <f>'FERDİ BRANŞLAR'!J42</f>
        <v>…</v>
      </c>
      <c r="L452" s="49" t="str">
        <f>'FERDİ BRANŞLAR'!K42</f>
        <v>……….</v>
      </c>
      <c r="M452" s="121" t="str">
        <f>'FERDİ BRANŞLAR'!L42</f>
        <v>KUPA TÖRENİ</v>
      </c>
    </row>
    <row r="453" spans="1:13" x14ac:dyDescent="0.25">
      <c r="A453" s="36">
        <v>275</v>
      </c>
      <c r="B453" s="36">
        <f>'FERDİ BRANŞLAR'!A41</f>
        <v>0</v>
      </c>
      <c r="C453" s="187">
        <f>'FERDİ BRANŞLAR'!B41</f>
        <v>45721</v>
      </c>
      <c r="D453" s="186">
        <f>'FERDİ BRANŞLAR'!C41</f>
        <v>0.41666666666666669</v>
      </c>
      <c r="E453" s="38" t="str">
        <f>'FERDİ BRANŞLAR'!D41</f>
        <v>HAMİT KAPLAN SPOR SALONU</v>
      </c>
      <c r="F453" s="38" t="str">
        <f>'FERDİ BRANŞLAR'!E41</f>
        <v>TAEKWONDO</v>
      </c>
      <c r="G453" s="38" t="str">
        <f>'FERDİ BRANŞLAR'!F41</f>
        <v>…</v>
      </c>
      <c r="H453" s="252" t="str">
        <f>'FERDİ BRANŞLAR'!G41</f>
        <v xml:space="preserve"> YILDIZLAR</v>
      </c>
      <c r="I453" s="51" t="str">
        <f>'FERDİ BRANŞLAR'!H41</f>
        <v>……….</v>
      </c>
      <c r="J453" s="121" t="str">
        <f>'FERDİ BRANŞLAR'!I41</f>
        <v>…</v>
      </c>
      <c r="K453" s="121" t="str">
        <f>'FERDİ BRANŞLAR'!J41</f>
        <v>…</v>
      </c>
      <c r="L453" s="49" t="str">
        <f>'FERDİ BRANŞLAR'!K41</f>
        <v>……….</v>
      </c>
      <c r="M453" s="121" t="str">
        <f>'FERDİ BRANŞLAR'!L41</f>
        <v>KUPA TÖRENİ</v>
      </c>
    </row>
    <row r="454" spans="1:13" x14ac:dyDescent="0.25">
      <c r="A454" s="36">
        <v>279</v>
      </c>
      <c r="B454" s="36">
        <f>'FERDİ BRANŞLAR'!A43</f>
        <v>0</v>
      </c>
      <c r="C454" s="33">
        <f>'FERDİ BRANŞLAR'!B43</f>
        <v>45722</v>
      </c>
      <c r="D454" s="50">
        <f>'FERDİ BRANŞLAR'!C43</f>
        <v>0.41666666666666702</v>
      </c>
      <c r="E454" s="38" t="str">
        <f>'FERDİ BRANŞLAR'!D43</f>
        <v>HAMİT KAPLAN SPOR SALONU</v>
      </c>
      <c r="F454" s="38" t="str">
        <f>'FERDİ BRANŞLAR'!E43</f>
        <v>BADMİNTON</v>
      </c>
      <c r="G454" s="38" t="str">
        <f>'FERDİ BRANŞLAR'!F43</f>
        <v>…</v>
      </c>
      <c r="H454" s="252" t="str">
        <f>'FERDİ BRANŞLAR'!G43</f>
        <v>KÜÇÜKLER KIZ</v>
      </c>
      <c r="I454" s="51" t="str">
        <f>'FERDİ BRANŞLAR'!H43</f>
        <v>……….</v>
      </c>
      <c r="J454" s="121" t="str">
        <f>'FERDİ BRANŞLAR'!I43</f>
        <v>…</v>
      </c>
      <c r="K454" s="121" t="str">
        <f>'FERDİ BRANŞLAR'!J43</f>
        <v>…</v>
      </c>
      <c r="L454" s="49" t="str">
        <f>'FERDİ BRANŞLAR'!K43</f>
        <v>……….</v>
      </c>
      <c r="M454" s="121" t="str">
        <f>'FERDİ BRANŞLAR'!L43</f>
        <v>KUPA TÖRENİ</v>
      </c>
    </row>
    <row r="455" spans="1:13" x14ac:dyDescent="0.25">
      <c r="A455" s="36">
        <v>280</v>
      </c>
      <c r="B455" s="36">
        <f>'FERDİ BRANŞLAR'!A44</f>
        <v>0</v>
      </c>
      <c r="C455" s="187">
        <f>'FERDİ BRANŞLAR'!B44</f>
        <v>45723</v>
      </c>
      <c r="D455" s="186">
        <f>'FERDİ BRANŞLAR'!C44</f>
        <v>0.41666666666666669</v>
      </c>
      <c r="E455" s="38" t="str">
        <f>'FERDİ BRANŞLAR'!D44</f>
        <v>HAMİTKAPLAN S.S</v>
      </c>
      <c r="F455" s="38" t="str">
        <f>'FERDİ BRANŞLAR'!E44</f>
        <v>BADMİNTON</v>
      </c>
      <c r="G455" s="38" t="str">
        <f>'FERDİ BRANŞLAR'!F44</f>
        <v>…</v>
      </c>
      <c r="H455" s="252" t="str">
        <f>'FERDİ BRANŞLAR'!G44</f>
        <v>KÜÇÜKLER ERKEK</v>
      </c>
      <c r="I455" s="51" t="str">
        <f>'FERDİ BRANŞLAR'!H44</f>
        <v>……….</v>
      </c>
      <c r="J455" s="121" t="str">
        <f>'FERDİ BRANŞLAR'!I44</f>
        <v>…</v>
      </c>
      <c r="K455" s="121" t="str">
        <f>'FERDİ BRANŞLAR'!J44</f>
        <v>…</v>
      </c>
      <c r="L455" s="49" t="str">
        <f>'FERDİ BRANŞLAR'!K44</f>
        <v>……….</v>
      </c>
      <c r="M455" s="121" t="str">
        <f>'FERDİ BRANŞLAR'!L44</f>
        <v>KUPA TÖRENİ,TARİH DEĞ.</v>
      </c>
    </row>
    <row r="456" spans="1:13" x14ac:dyDescent="0.25">
      <c r="A456" s="36">
        <v>283</v>
      </c>
      <c r="B456" s="36">
        <f>'FERDİ BRANŞLAR'!A45</f>
        <v>0</v>
      </c>
      <c r="C456" s="33">
        <f>'FERDİ BRANŞLAR'!B45</f>
        <v>45723</v>
      </c>
      <c r="D456" s="50">
        <f>'FERDİ BRANŞLAR'!C45</f>
        <v>0.41666666666666669</v>
      </c>
      <c r="E456" s="38" t="str">
        <f>'FERDİ BRANŞLAR'!D45</f>
        <v>AMASYA 12 HAZİRAN STADI</v>
      </c>
      <c r="F456" s="38" t="str">
        <f>'FERDİ BRANŞLAR'!E45</f>
        <v>ATLETİZM</v>
      </c>
      <c r="G456" s="38" t="str">
        <f>'FERDİ BRANŞLAR'!F45</f>
        <v>…</v>
      </c>
      <c r="H456" s="252" t="str">
        <f>'FERDİ BRANŞLAR'!G45</f>
        <v>YILDIZLAR</v>
      </c>
      <c r="I456" s="51" t="str">
        <f>'FERDİ BRANŞLAR'!H45</f>
        <v>……….</v>
      </c>
      <c r="J456" s="121" t="str">
        <f>'FERDİ BRANŞLAR'!I45</f>
        <v>…</v>
      </c>
      <c r="K456" s="121" t="str">
        <f>'FERDİ BRANŞLAR'!J45</f>
        <v>…</v>
      </c>
      <c r="L456" s="49" t="str">
        <f>'FERDİ BRANŞLAR'!K45</f>
        <v>……….</v>
      </c>
      <c r="M456" s="121" t="str">
        <f>'FERDİ BRANŞLAR'!L45</f>
        <v>KUPA TÖRENİ</v>
      </c>
    </row>
    <row r="457" spans="1:13" x14ac:dyDescent="0.25">
      <c r="A457" s="36">
        <v>358</v>
      </c>
      <c r="B457" s="36">
        <f>FUTBOL!A138</f>
        <v>306</v>
      </c>
      <c r="C457" s="33">
        <f>FUTBOL!B138</f>
        <v>45723</v>
      </c>
      <c r="D457" s="50">
        <f>FUTBOL!C138</f>
        <v>0.39583333333333331</v>
      </c>
      <c r="E457" s="38" t="str">
        <f>FUTBOL!D138</f>
        <v>AMASYA BEL. 2 NOLU SENTETİK SAHA</v>
      </c>
      <c r="F457" s="38" t="str">
        <f>FUTBOL!E138</f>
        <v>FUTBOL</v>
      </c>
      <c r="G457" s="38" t="str">
        <f>FUTBOL!F138</f>
        <v xml:space="preserve">YRF 1 </v>
      </c>
      <c r="H457" s="252" t="str">
        <f>FUTBOL!G138</f>
        <v>KÜÇÜK ERK</v>
      </c>
      <c r="I457" s="51" t="str">
        <f>FUTBOL!H138</f>
        <v>A1</v>
      </c>
      <c r="J457" s="121">
        <f>FUTBOL!I138</f>
        <v>0</v>
      </c>
      <c r="K457" s="121">
        <f>FUTBOL!J138</f>
        <v>0</v>
      </c>
      <c r="L457" s="49" t="str">
        <f>FUTBOL!K138</f>
        <v>B1</v>
      </c>
      <c r="M457" s="38" t="str">
        <f>FUTBOL!L138</f>
        <v>………</v>
      </c>
    </row>
    <row r="458" spans="1:13" x14ac:dyDescent="0.25">
      <c r="A458" s="36">
        <v>359</v>
      </c>
      <c r="B458" s="36">
        <f>FUTBOL!A139</f>
        <v>307</v>
      </c>
      <c r="C458" s="33">
        <f>FUTBOL!B139</f>
        <v>45723</v>
      </c>
      <c r="D458" s="50">
        <f>FUTBOL!C139</f>
        <v>0.45833333333333331</v>
      </c>
      <c r="E458" s="38" t="str">
        <f>FUTBOL!D139</f>
        <v>AMASYA BEL. 2 NOLU SENTETİK SAHA</v>
      </c>
      <c r="F458" s="38" t="str">
        <f>FUTBOL!E139</f>
        <v>FUTBOL</v>
      </c>
      <c r="G458" s="38" t="str">
        <f>FUTBOL!F139</f>
        <v>YRF 2</v>
      </c>
      <c r="H458" s="252" t="str">
        <f>FUTBOL!G139</f>
        <v>KÜÇÜK ERK</v>
      </c>
      <c r="I458" s="51" t="str">
        <f>FUTBOL!H139</f>
        <v>C1</v>
      </c>
      <c r="J458" s="121">
        <f>FUTBOL!I139</f>
        <v>0</v>
      </c>
      <c r="K458" s="121">
        <f>FUTBOL!J139</f>
        <v>0</v>
      </c>
      <c r="L458" s="49" t="str">
        <f>FUTBOL!K139</f>
        <v>A-B-C EN İYİ 2.</v>
      </c>
      <c r="M458" s="38" t="str">
        <f>FUTBOL!L139</f>
        <v>………</v>
      </c>
    </row>
    <row r="459" spans="1:13" hidden="1" x14ac:dyDescent="0.25">
      <c r="A459" s="36"/>
      <c r="B459" s="36">
        <f>FUTSAL!A621</f>
        <v>420</v>
      </c>
      <c r="C459" s="33">
        <f>FUTSAL!B621</f>
        <v>0</v>
      </c>
      <c r="D459" s="50">
        <f>FUTSAL!C621</f>
        <v>0</v>
      </c>
      <c r="E459" s="38">
        <f>FUTSAL!D621</f>
        <v>0</v>
      </c>
      <c r="F459" s="38" t="str">
        <f>FUTSAL!E621</f>
        <v>FUTSAL</v>
      </c>
      <c r="G459" s="38" t="str">
        <f>FUTSAL!F621</f>
        <v>A GRB</v>
      </c>
      <c r="H459" s="257" t="str">
        <f>FUTSAL!G621</f>
        <v>KÜÇÜK KIZ</v>
      </c>
      <c r="I459" s="51" t="str">
        <f>FUTSAL!H621</f>
        <v>MERZİFON NAMIK KEMAL O.O</v>
      </c>
      <c r="J459" s="188" t="str">
        <f>FUTSAL!I621</f>
        <v>0</v>
      </c>
      <c r="K459" s="188" t="str">
        <f>FUTSAL!J621</f>
        <v>0</v>
      </c>
      <c r="L459" s="49" t="str">
        <f>FUTSAL!K621</f>
        <v>AMASYA GAZİ O.O</v>
      </c>
      <c r="M459" s="38" t="str">
        <f>FUTSAL!L621</f>
        <v>……….</v>
      </c>
    </row>
    <row r="460" spans="1:13" hidden="1" x14ac:dyDescent="0.25">
      <c r="A460" s="36"/>
      <c r="B460" s="36">
        <f>FUTSAL!A622</f>
        <v>421</v>
      </c>
      <c r="C460" s="33">
        <f>FUTSAL!B622</f>
        <v>0</v>
      </c>
      <c r="D460" s="50">
        <f>FUTSAL!C622</f>
        <v>0</v>
      </c>
      <c r="E460" s="38">
        <f>FUTSAL!D622</f>
        <v>0</v>
      </c>
      <c r="F460" s="38" t="str">
        <f>FUTSAL!E622</f>
        <v>FUTSAL</v>
      </c>
      <c r="G460" s="38" t="str">
        <f>FUTSAL!F622</f>
        <v>A GRB</v>
      </c>
      <c r="H460" s="257" t="str">
        <f>FUTSAL!G622</f>
        <v>KÜÇÜK KIZ</v>
      </c>
      <c r="I460" s="51" t="str">
        <f>FUTSAL!H622</f>
        <v>MERZİFON VALİ HÜSEYİN POROY O.O</v>
      </c>
      <c r="J460" s="188" t="str">
        <f>FUTSAL!I622</f>
        <v>0</v>
      </c>
      <c r="K460" s="188" t="str">
        <f>FUTSAL!J622</f>
        <v>0</v>
      </c>
      <c r="L460" s="49" t="str">
        <f>FUTSAL!K622</f>
        <v>SULUOVA ŞEHİT RECEP İNCE İ.H.O</v>
      </c>
      <c r="M460" s="38">
        <f>FUTSAL!L622</f>
        <v>0</v>
      </c>
    </row>
    <row r="461" spans="1:13" hidden="1" x14ac:dyDescent="0.25">
      <c r="A461" s="36"/>
      <c r="B461" s="36">
        <f>FUTSAL!A623</f>
        <v>422</v>
      </c>
      <c r="C461" s="33">
        <f>FUTSAL!B623</f>
        <v>0</v>
      </c>
      <c r="D461" s="50">
        <f>FUTSAL!C623</f>
        <v>0</v>
      </c>
      <c r="E461" s="38">
        <f>FUTSAL!D623</f>
        <v>0</v>
      </c>
      <c r="F461" s="38" t="str">
        <f>FUTSAL!E623</f>
        <v>FUTSAL</v>
      </c>
      <c r="G461" s="38" t="str">
        <f>FUTSAL!F623</f>
        <v>A GRB</v>
      </c>
      <c r="H461" s="257" t="str">
        <f>FUTSAL!G623</f>
        <v>KÜÇÜK KIZ</v>
      </c>
      <c r="I461" s="51" t="str">
        <f>FUTSAL!H623</f>
        <v>SULUOVA ŞEHİT RECEP İNCE İ.H.O</v>
      </c>
      <c r="J461" s="188" t="str">
        <f>FUTSAL!I623</f>
        <v>0</v>
      </c>
      <c r="K461" s="188" t="str">
        <f>FUTSAL!J623</f>
        <v>0</v>
      </c>
      <c r="L461" s="49" t="str">
        <f>FUTSAL!K623</f>
        <v>MERZİFON NAMIK KEMAL O.O</v>
      </c>
      <c r="M461" s="38">
        <f>FUTSAL!L623</f>
        <v>0</v>
      </c>
    </row>
    <row r="462" spans="1:13" hidden="1" x14ac:dyDescent="0.25">
      <c r="A462" s="36"/>
      <c r="B462" s="36">
        <f>FUTSAL!A624</f>
        <v>423</v>
      </c>
      <c r="C462" s="33">
        <f>FUTSAL!B624</f>
        <v>0</v>
      </c>
      <c r="D462" s="50">
        <f>FUTSAL!C624</f>
        <v>0</v>
      </c>
      <c r="E462" s="38">
        <f>FUTSAL!D624</f>
        <v>0</v>
      </c>
      <c r="F462" s="38" t="str">
        <f>FUTSAL!E624</f>
        <v>FUTSAL</v>
      </c>
      <c r="G462" s="38" t="str">
        <f>FUTSAL!F624</f>
        <v>A GRB</v>
      </c>
      <c r="H462" s="257" t="str">
        <f>FUTSAL!G624</f>
        <v>KÜÇÜK KIZ</v>
      </c>
      <c r="I462" s="51" t="str">
        <f>FUTSAL!H624</f>
        <v>AMASYA GAZİ O.O</v>
      </c>
      <c r="J462" s="188" t="str">
        <f>FUTSAL!I624</f>
        <v>0</v>
      </c>
      <c r="K462" s="188" t="str">
        <f>FUTSAL!J624</f>
        <v>0</v>
      </c>
      <c r="L462" s="49" t="str">
        <f>FUTSAL!K624</f>
        <v>MERZİFON VALİ HÜSEYİN POROY O.O</v>
      </c>
      <c r="M462" s="38">
        <f>FUTSAL!L624</f>
        <v>0</v>
      </c>
    </row>
    <row r="463" spans="1:13" hidden="1" x14ac:dyDescent="0.25">
      <c r="A463" s="36"/>
      <c r="B463" s="36">
        <f>FUTSAL!A625</f>
        <v>424</v>
      </c>
      <c r="C463" s="33">
        <f>FUTSAL!B625</f>
        <v>0</v>
      </c>
      <c r="D463" s="50">
        <f>FUTSAL!C625</f>
        <v>0</v>
      </c>
      <c r="E463" s="38">
        <f>FUTSAL!D625</f>
        <v>0</v>
      </c>
      <c r="F463" s="38" t="str">
        <f>FUTSAL!E625</f>
        <v>FUTSAL</v>
      </c>
      <c r="G463" s="38" t="str">
        <f>FUTSAL!F625</f>
        <v>A GRB</v>
      </c>
      <c r="H463" s="257" t="str">
        <f>FUTSAL!G625</f>
        <v>KÜÇÜK KIZ</v>
      </c>
      <c r="I463" s="51" t="str">
        <f>FUTSAL!H625</f>
        <v>MERZİFON NAMIK KEMAL O.O</v>
      </c>
      <c r="J463" s="188" t="str">
        <f>FUTSAL!I625</f>
        <v>0</v>
      </c>
      <c r="K463" s="188" t="str">
        <f>FUTSAL!J625</f>
        <v>0</v>
      </c>
      <c r="L463" s="49" t="str">
        <f>FUTSAL!K625</f>
        <v>MERZİFON VALİ HÜSEYİN POROY O.O</v>
      </c>
      <c r="M463" s="38">
        <f>FUTSAL!L625</f>
        <v>0</v>
      </c>
    </row>
    <row r="464" spans="1:13" hidden="1" x14ac:dyDescent="0.25">
      <c r="A464" s="36"/>
      <c r="B464" s="36">
        <f>FUTSAL!A626</f>
        <v>425</v>
      </c>
      <c r="C464" s="33">
        <f>FUTSAL!B626</f>
        <v>0</v>
      </c>
      <c r="D464" s="50">
        <f>FUTSAL!C626</f>
        <v>0</v>
      </c>
      <c r="E464" s="38">
        <f>FUTSAL!D626</f>
        <v>0</v>
      </c>
      <c r="F464" s="38" t="str">
        <f>FUTSAL!E626</f>
        <v>FUTSAL</v>
      </c>
      <c r="G464" s="38" t="str">
        <f>FUTSAL!F626</f>
        <v>A GRB</v>
      </c>
      <c r="H464" s="257" t="str">
        <f>FUTSAL!G626</f>
        <v>KÜÇÜK KIZ</v>
      </c>
      <c r="I464" s="51" t="str">
        <f>FUTSAL!H626</f>
        <v>SULUOVA ŞEHİT RECEP İNCE İ.H.O</v>
      </c>
      <c r="J464" s="188" t="str">
        <f>FUTSAL!I626</f>
        <v>0</v>
      </c>
      <c r="K464" s="188" t="str">
        <f>FUTSAL!J626</f>
        <v>0</v>
      </c>
      <c r="L464" s="49" t="str">
        <f>FUTSAL!K626</f>
        <v>AMASYA GAZİ O.O</v>
      </c>
      <c r="M464" s="38">
        <f>FUTSAL!L626</f>
        <v>0</v>
      </c>
    </row>
    <row r="465" spans="1:13" x14ac:dyDescent="0.25">
      <c r="A465" s="36">
        <v>284</v>
      </c>
      <c r="B465" s="36">
        <f>'FERDİ BRANŞLAR'!A46</f>
        <v>0</v>
      </c>
      <c r="C465" s="33">
        <f>'FERDİ BRANŞLAR'!B46</f>
        <v>45726</v>
      </c>
      <c r="D465" s="50">
        <f>'FERDİ BRANŞLAR'!C46</f>
        <v>0.41666666666665098</v>
      </c>
      <c r="E465" s="38" t="str">
        <f>'FERDİ BRANŞLAR'!D46</f>
        <v>AMASYA SPOR SALONU</v>
      </c>
      <c r="F465" s="38" t="str">
        <f>'FERDİ BRANŞLAR'!E46</f>
        <v>MUAY THAİ</v>
      </c>
      <c r="G465" s="38" t="str">
        <f>'FERDİ BRANŞLAR'!F46</f>
        <v>…</v>
      </c>
      <c r="H465" s="252" t="str">
        <f>'FERDİ BRANŞLAR'!G46</f>
        <v xml:space="preserve">GENÇ A/B </v>
      </c>
      <c r="I465" s="51" t="str">
        <f>'FERDİ BRANŞLAR'!H46</f>
        <v>……….</v>
      </c>
      <c r="J465" s="121" t="str">
        <f>'FERDİ BRANŞLAR'!I46</f>
        <v>…</v>
      </c>
      <c r="K465" s="121" t="str">
        <f>'FERDİ BRANŞLAR'!J46</f>
        <v>…</v>
      </c>
      <c r="L465" s="49" t="str">
        <f>'FERDİ BRANŞLAR'!K46</f>
        <v>……….</v>
      </c>
      <c r="M465" s="121" t="str">
        <f>'FERDİ BRANŞLAR'!L46</f>
        <v>KUPA TÖRENİ</v>
      </c>
    </row>
    <row r="466" spans="1:13" x14ac:dyDescent="0.25">
      <c r="A466" s="36">
        <v>293</v>
      </c>
      <c r="B466" s="36">
        <f>'FERDİ BRANŞLAR'!A47</f>
        <v>0</v>
      </c>
      <c r="C466" s="33">
        <f>'FERDİ BRANŞLAR'!B47</f>
        <v>45726</v>
      </c>
      <c r="D466" s="50">
        <f>'FERDİ BRANŞLAR'!C47</f>
        <v>0.41666666666666669</v>
      </c>
      <c r="E466" s="38" t="str">
        <f>'FERDİ BRANŞLAR'!D47</f>
        <v>HAMİT KAPLAN S.S</v>
      </c>
      <c r="F466" s="38" t="str">
        <f>'FERDİ BRANŞLAR'!E47</f>
        <v>3X3 BASKETBOL</v>
      </c>
      <c r="G466" s="38" t="str">
        <f>'FERDİ BRANŞLAR'!F47</f>
        <v>…</v>
      </c>
      <c r="H466" s="252" t="str">
        <f>'FERDİ BRANŞLAR'!G47</f>
        <v>YILDIZLAR</v>
      </c>
      <c r="I466" s="51" t="str">
        <f>'FERDİ BRANŞLAR'!H47</f>
        <v>……….</v>
      </c>
      <c r="J466" s="121" t="str">
        <f>'FERDİ BRANŞLAR'!I47</f>
        <v>…</v>
      </c>
      <c r="K466" s="121" t="str">
        <f>'FERDİ BRANŞLAR'!J47</f>
        <v>…</v>
      </c>
      <c r="L466" s="49" t="str">
        <f>'FERDİ BRANŞLAR'!K47</f>
        <v>……….</v>
      </c>
      <c r="M466" s="121" t="str">
        <f>'FERDİ BRANŞLAR'!L47</f>
        <v>KUPA TÖRENİ</v>
      </c>
    </row>
    <row r="467" spans="1:13" x14ac:dyDescent="0.25">
      <c r="A467" s="36">
        <v>294</v>
      </c>
      <c r="B467" s="36">
        <f>'FERDİ BRANŞLAR'!A48</f>
        <v>0</v>
      </c>
      <c r="C467" s="33">
        <f>'FERDİ BRANŞLAR'!B48</f>
        <v>45727</v>
      </c>
      <c r="D467" s="50">
        <f>'FERDİ BRANŞLAR'!C48</f>
        <v>0.41666666666665197</v>
      </c>
      <c r="E467" s="38" t="str">
        <f>'FERDİ BRANŞLAR'!D48</f>
        <v>AMASYA SPOR SALONU</v>
      </c>
      <c r="F467" s="38" t="str">
        <f>'FERDİ BRANŞLAR'!E48</f>
        <v>MASA TENİSİ</v>
      </c>
      <c r="G467" s="38" t="str">
        <f>'FERDİ BRANŞLAR'!F48</f>
        <v>…</v>
      </c>
      <c r="H467" s="252" t="str">
        <f>'FERDİ BRANŞLAR'!G48</f>
        <v>KÜÇÜKLER</v>
      </c>
      <c r="I467" s="51" t="str">
        <f>'FERDİ BRANŞLAR'!H48</f>
        <v>……….</v>
      </c>
      <c r="J467" s="121" t="str">
        <f>'FERDİ BRANŞLAR'!I48</f>
        <v>…</v>
      </c>
      <c r="K467" s="121" t="str">
        <f>'FERDİ BRANŞLAR'!J48</f>
        <v>…</v>
      </c>
      <c r="L467" s="49" t="str">
        <f>'FERDİ BRANŞLAR'!K48</f>
        <v>……….</v>
      </c>
      <c r="M467" s="121" t="str">
        <f>'FERDİ BRANŞLAR'!L48</f>
        <v>KUPA TÖRENİ</v>
      </c>
    </row>
    <row r="468" spans="1:13" x14ac:dyDescent="0.25">
      <c r="A468" s="36">
        <v>369</v>
      </c>
      <c r="B468" s="36">
        <f>FUTBOL!A145</f>
        <v>308</v>
      </c>
      <c r="C468" s="33">
        <f>FUTBOL!B145</f>
        <v>45728</v>
      </c>
      <c r="D468" s="50">
        <f>FUTBOL!C145</f>
        <v>0.39583333333333331</v>
      </c>
      <c r="E468" s="38" t="str">
        <f>FUTBOL!D145</f>
        <v>AMASYA BEL. 2NOLU SENTETİK SAHA</v>
      </c>
      <c r="F468" s="38" t="str">
        <f>FUTBOL!E145</f>
        <v>FUTBOL</v>
      </c>
      <c r="G468" s="38" t="str">
        <f>FUTBOL!F145</f>
        <v>3-4 LÜK</v>
      </c>
      <c r="H468" s="252" t="str">
        <f>FUTBOL!G145</f>
        <v>KÜÇÜK ERK</v>
      </c>
      <c r="I468" s="51" t="str">
        <f>FUTBOL!H145</f>
        <v>YARI FİNAL 1. MAÇ MAĞLUBU</v>
      </c>
      <c r="J468" s="121">
        <f>FUTBOL!I145</f>
        <v>0</v>
      </c>
      <c r="K468" s="121">
        <f>FUTBOL!J145</f>
        <v>0</v>
      </c>
      <c r="L468" s="49" t="str">
        <f>FUTBOL!K145</f>
        <v>YARI FİNAL 2. MAÇ MAĞLUBU</v>
      </c>
      <c r="M468" s="121" t="str">
        <f>FUTBOL!L145</f>
        <v>KUPA TÖRENİ</v>
      </c>
    </row>
    <row r="469" spans="1:13" x14ac:dyDescent="0.25">
      <c r="A469" s="36">
        <v>370</v>
      </c>
      <c r="B469" s="36">
        <f>FUTBOL!A151</f>
        <v>309</v>
      </c>
      <c r="C469" s="33">
        <f>FUTBOL!B151</f>
        <v>45728</v>
      </c>
      <c r="D469" s="50">
        <f>FUTBOL!C151</f>
        <v>0.45833333333333331</v>
      </c>
      <c r="E469" s="38" t="str">
        <f>FUTBOL!D151</f>
        <v>AMASYA BEL. 2NOLU SENTETİK SAHA</v>
      </c>
      <c r="F469" s="38" t="str">
        <f>FUTBOL!E151</f>
        <v>FUTBOL</v>
      </c>
      <c r="G469" s="38" t="str">
        <f>FUTBOL!F151</f>
        <v>FİNAL</v>
      </c>
      <c r="H469" s="252" t="str">
        <f>FUTBOL!G151</f>
        <v>KÜÇÜK ERK</v>
      </c>
      <c r="I469" s="51" t="str">
        <f>FUTBOL!H151</f>
        <v>YARI FİNAL 1. MAÇ GALİBİ</v>
      </c>
      <c r="J469" s="121">
        <f>FUTBOL!I151</f>
        <v>0</v>
      </c>
      <c r="K469" s="121">
        <f>FUTBOL!J151</f>
        <v>0</v>
      </c>
      <c r="L469" s="49" t="str">
        <f>FUTBOL!K151</f>
        <v>YARI FİNAL 2. MAÇ GALİBİ</v>
      </c>
      <c r="M469" s="121" t="str">
        <f>FUTBOL!L151</f>
        <v>KUPA TÖRENİ</v>
      </c>
    </row>
    <row r="470" spans="1:13" x14ac:dyDescent="0.25">
      <c r="A470" s="36">
        <v>295</v>
      </c>
      <c r="B470" s="36">
        <f>'FERDİ BRANŞLAR'!A49</f>
        <v>0</v>
      </c>
      <c r="C470" s="33">
        <f>'FERDİ BRANŞLAR'!B49</f>
        <v>45729</v>
      </c>
      <c r="D470" s="50">
        <f>'FERDİ BRANŞLAR'!C49</f>
        <v>0.41666666666666669</v>
      </c>
      <c r="E470" s="38" t="str">
        <f>'FERDİ BRANŞLAR'!D49</f>
        <v>HAMİT KAPLAN SPOR SALONU</v>
      </c>
      <c r="F470" s="38" t="str">
        <f>'FERDİ BRANŞLAR'!E49</f>
        <v>BİLEK GÜREŞİ</v>
      </c>
      <c r="G470" s="38" t="str">
        <f>'FERDİ BRANŞLAR'!F49</f>
        <v>…</v>
      </c>
      <c r="H470" s="252" t="str">
        <f>'FERDİ BRANŞLAR'!G49</f>
        <v>GENÇ A</v>
      </c>
      <c r="I470" s="51" t="str">
        <f>'FERDİ BRANŞLAR'!H49</f>
        <v>……….</v>
      </c>
      <c r="J470" s="121" t="str">
        <f>'FERDİ BRANŞLAR'!I49</f>
        <v>…</v>
      </c>
      <c r="K470" s="121" t="str">
        <f>'FERDİ BRANŞLAR'!J49</f>
        <v>…</v>
      </c>
      <c r="L470" s="49" t="str">
        <f>'FERDİ BRANŞLAR'!K49</f>
        <v>……….</v>
      </c>
      <c r="M470" s="121" t="str">
        <f>'FERDİ BRANŞLAR'!L49</f>
        <v>KUPA TÖRENİ</v>
      </c>
    </row>
    <row r="471" spans="1:13" x14ac:dyDescent="0.25">
      <c r="A471" s="36">
        <v>296</v>
      </c>
      <c r="B471" s="36">
        <f>'FERDİ BRANŞLAR'!A50</f>
        <v>0</v>
      </c>
      <c r="C471" s="33">
        <f>'FERDİ BRANŞLAR'!B50</f>
        <v>45730</v>
      </c>
      <c r="D471" s="50">
        <f>'FERDİ BRANŞLAR'!C50</f>
        <v>0.41666666666666669</v>
      </c>
      <c r="E471" s="38" t="str">
        <f>'FERDİ BRANŞLAR'!D50</f>
        <v>HAMİT KAPLAN SPOR SALONU</v>
      </c>
      <c r="F471" s="38" t="str">
        <f>'FERDİ BRANŞLAR'!E50</f>
        <v>BİLEK GÜREŞİ</v>
      </c>
      <c r="G471" s="38" t="str">
        <f>'FERDİ BRANŞLAR'!F50</f>
        <v>…</v>
      </c>
      <c r="H471" s="263" t="str">
        <f>'FERDİ BRANŞLAR'!G50</f>
        <v>YILDIZLAR</v>
      </c>
      <c r="I471" s="51" t="str">
        <f>'FERDİ BRANŞLAR'!H50</f>
        <v>……….</v>
      </c>
      <c r="J471" s="121" t="str">
        <f>'FERDİ BRANŞLAR'!I50</f>
        <v>…</v>
      </c>
      <c r="K471" s="121" t="str">
        <f>'FERDİ BRANŞLAR'!J50</f>
        <v>…</v>
      </c>
      <c r="L471" s="49" t="str">
        <f>'FERDİ BRANŞLAR'!K50</f>
        <v>……….</v>
      </c>
      <c r="M471" s="121" t="str">
        <f>'FERDİ BRANŞLAR'!L50</f>
        <v>KUPA TÖRENİ</v>
      </c>
    </row>
    <row r="472" spans="1:13" x14ac:dyDescent="0.25">
      <c r="A472" s="36">
        <v>297</v>
      </c>
      <c r="B472" s="36">
        <f>'FERDİ BRANŞLAR'!A51</f>
        <v>0</v>
      </c>
      <c r="C472" s="33">
        <f>'FERDİ BRANŞLAR'!B51</f>
        <v>45733</v>
      </c>
      <c r="D472" s="50">
        <f>'FERDİ BRANŞLAR'!C51</f>
        <v>0.41666666666666669</v>
      </c>
      <c r="E472" s="38" t="str">
        <f>'FERDİ BRANŞLAR'!D51</f>
        <v>12 HAZ.STD. ANT.SL.</v>
      </c>
      <c r="F472" s="189" t="str">
        <f>'FERDİ BRANŞLAR'!E51</f>
        <v>KARATE</v>
      </c>
      <c r="G472" s="38" t="str">
        <f>'FERDİ BRANŞLAR'!F51</f>
        <v>…</v>
      </c>
      <c r="H472" s="263" t="str">
        <f>'FERDİ BRANŞLAR'!G51</f>
        <v>KÜÇÜK - YILDIZ</v>
      </c>
      <c r="I472" s="51" t="str">
        <f>'FERDİ BRANŞLAR'!H51</f>
        <v>……….</v>
      </c>
      <c r="J472" s="121" t="str">
        <f>'FERDİ BRANŞLAR'!I51</f>
        <v>…</v>
      </c>
      <c r="K472" s="121" t="str">
        <f>'FERDİ BRANŞLAR'!J51</f>
        <v>…</v>
      </c>
      <c r="L472" s="49" t="str">
        <f>'FERDİ BRANŞLAR'!K51</f>
        <v>……….</v>
      </c>
      <c r="M472" s="121" t="str">
        <f>'FERDİ BRANŞLAR'!L51</f>
        <v>KUPA TÖRENİ</v>
      </c>
    </row>
    <row r="473" spans="1:13" x14ac:dyDescent="0.25">
      <c r="A473" s="36">
        <v>298</v>
      </c>
      <c r="B473" s="36">
        <f>'FERDİ BRANŞLAR'!A52</f>
        <v>0</v>
      </c>
      <c r="C473" s="33">
        <f>'FERDİ BRANŞLAR'!B52</f>
        <v>45734</v>
      </c>
      <c r="D473" s="50">
        <f>'FERDİ BRANŞLAR'!C52</f>
        <v>0.41666666666666669</v>
      </c>
      <c r="E473" s="38" t="str">
        <f>'FERDİ BRANŞLAR'!D52</f>
        <v>AMASYA ATATÜRK LİSESİ S.S</v>
      </c>
      <c r="F473" s="38" t="str">
        <f>'FERDİ BRANŞLAR'!E52</f>
        <v>FLOOR CURLİNG</v>
      </c>
      <c r="G473" s="38" t="str">
        <f>'FERDİ BRANŞLAR'!F52</f>
        <v>…</v>
      </c>
      <c r="H473" s="248" t="str">
        <f>'FERDİ BRANŞLAR'!G52</f>
        <v>KÜÇÜKLER</v>
      </c>
      <c r="I473" s="51" t="str">
        <f>'FERDİ BRANŞLAR'!H52</f>
        <v>……….</v>
      </c>
      <c r="J473" s="121" t="str">
        <f>'FERDİ BRANŞLAR'!I52</f>
        <v>…</v>
      </c>
      <c r="K473" s="121" t="str">
        <f>'FERDİ BRANŞLAR'!J52</f>
        <v>…</v>
      </c>
      <c r="L473" s="49" t="str">
        <f>'FERDİ BRANŞLAR'!K52</f>
        <v>……….</v>
      </c>
      <c r="M473" s="121" t="str">
        <f>'FERDİ BRANŞLAR'!L52</f>
        <v>KUPA TÖRENİ</v>
      </c>
    </row>
    <row r="474" spans="1:13" ht="30" x14ac:dyDescent="0.25">
      <c r="A474" s="36">
        <v>303</v>
      </c>
      <c r="B474" s="36">
        <f>'FERDİ BRANŞLAR'!A53</f>
        <v>0</v>
      </c>
      <c r="C474" s="33">
        <f>'FERDİ BRANŞLAR'!B53</f>
        <v>45734</v>
      </c>
      <c r="D474" s="50">
        <f>'FERDİ BRANŞLAR'!C53</f>
        <v>0.5</v>
      </c>
      <c r="E474" s="38" t="str">
        <f>'FERDİ BRANŞLAR'!D53</f>
        <v>…</v>
      </c>
      <c r="F474" s="38" t="str">
        <f>'FERDİ BRANŞLAR'!E53</f>
        <v>RAGBİ</v>
      </c>
      <c r="G474" s="38" t="str">
        <f>'FERDİ BRANŞLAR'!F53</f>
        <v>…</v>
      </c>
      <c r="H474" s="252" t="str">
        <f>'FERDİ BRANŞLAR'!G53</f>
        <v xml:space="preserve">KÜÇÜKLER /YILDIZLAR </v>
      </c>
      <c r="I474" s="51" t="str">
        <f>'FERDİ BRANŞLAR'!H53</f>
        <v>……….</v>
      </c>
      <c r="J474" s="121" t="str">
        <f>'FERDİ BRANŞLAR'!I53</f>
        <v>…</v>
      </c>
      <c r="K474" s="121" t="str">
        <f>'FERDİ BRANŞLAR'!J53</f>
        <v>…</v>
      </c>
      <c r="L474" s="49" t="str">
        <f>'FERDİ BRANŞLAR'!K53</f>
        <v>……….</v>
      </c>
      <c r="M474" s="121" t="str">
        <f>'FERDİ BRANŞLAR'!L53</f>
        <v>KUPA TÖRENİ</v>
      </c>
    </row>
    <row r="475" spans="1:13" x14ac:dyDescent="0.25">
      <c r="A475" s="36">
        <v>304</v>
      </c>
      <c r="B475" s="36">
        <f>'FERDİ BRANŞLAR'!A54</f>
        <v>0</v>
      </c>
      <c r="C475" s="33">
        <f>'FERDİ BRANŞLAR'!B54</f>
        <v>45735</v>
      </c>
      <c r="D475" s="50">
        <f>'FERDİ BRANŞLAR'!C54</f>
        <v>0.41666666666666669</v>
      </c>
      <c r="E475" s="38" t="str">
        <f>'FERDİ BRANŞLAR'!D54</f>
        <v>AMASYA BEL. 2  NOLU SENTETİK SAHA</v>
      </c>
      <c r="F475" s="38" t="str">
        <f>'FERDİ BRANŞLAR'!E54</f>
        <v>G. TÜRK OKÇULUKĞU</v>
      </c>
      <c r="G475" s="38" t="str">
        <f>'FERDİ BRANŞLAR'!F54</f>
        <v>…</v>
      </c>
      <c r="H475" s="252" t="str">
        <f>'FERDİ BRANŞLAR'!G54</f>
        <v>GNÇ-YILD-KÇK</v>
      </c>
      <c r="I475" s="51" t="str">
        <f>'FERDİ BRANŞLAR'!H54</f>
        <v>……….</v>
      </c>
      <c r="J475" s="121" t="str">
        <f>'FERDİ BRANŞLAR'!I54</f>
        <v>…</v>
      </c>
      <c r="K475" s="121" t="str">
        <f>'FERDİ BRANŞLAR'!J54</f>
        <v>…</v>
      </c>
      <c r="L475" s="49" t="str">
        <f>'FERDİ BRANŞLAR'!K54</f>
        <v>……….</v>
      </c>
      <c r="M475" s="121" t="str">
        <f>'FERDİ BRANŞLAR'!L54</f>
        <v>KUPA TÖRENİ</v>
      </c>
    </row>
    <row r="476" spans="1:13" x14ac:dyDescent="0.25">
      <c r="A476" s="36">
        <v>309</v>
      </c>
      <c r="B476" s="36">
        <f>'FERDİ BRANŞLAR'!A55</f>
        <v>0</v>
      </c>
      <c r="C476" s="216">
        <f>'FERDİ BRANŞLAR'!B55</f>
        <v>45736</v>
      </c>
      <c r="D476" s="217">
        <f>'FERDİ BRANŞLAR'!C55</f>
        <v>0.41666666666666669</v>
      </c>
      <c r="E476" s="218" t="str">
        <f>'FERDİ BRANŞLAR'!D55</f>
        <v>AMASYA 12 HAZİRAN STADI</v>
      </c>
      <c r="F476" s="218" t="str">
        <f>'FERDİ BRANŞLAR'!E55</f>
        <v>ATLETİZM</v>
      </c>
      <c r="G476" s="218" t="str">
        <f>'FERDİ BRANŞLAR'!F55</f>
        <v>…</v>
      </c>
      <c r="H476" s="219" t="str">
        <f>'FERDİ BRANŞLAR'!G55</f>
        <v>GENÇLER A - B</v>
      </c>
      <c r="I476" s="220" t="str">
        <f>'FERDİ BRANŞLAR'!H55</f>
        <v>……….</v>
      </c>
      <c r="J476" s="221" t="str">
        <f>'FERDİ BRANŞLAR'!I55</f>
        <v>…</v>
      </c>
      <c r="K476" s="221" t="str">
        <f>'FERDİ BRANŞLAR'!J55</f>
        <v>…</v>
      </c>
      <c r="L476" s="222" t="str">
        <f>'FERDİ BRANŞLAR'!K55</f>
        <v>……….</v>
      </c>
      <c r="M476" s="121" t="str">
        <f>'FERDİ BRANŞLAR'!L55</f>
        <v>KUPA TÖRENİ</v>
      </c>
    </row>
    <row r="477" spans="1:13" x14ac:dyDescent="0.25">
      <c r="A477" s="36">
        <v>316</v>
      </c>
      <c r="B477" s="36">
        <f>'FERDİ BRANŞLAR'!A56</f>
        <v>0</v>
      </c>
      <c r="C477" s="216">
        <f>'FERDİ BRANŞLAR'!B56</f>
        <v>45736</v>
      </c>
      <c r="D477" s="217">
        <f>'FERDİ BRANŞLAR'!C56</f>
        <v>0.41666666666666669</v>
      </c>
      <c r="E477" s="218" t="str">
        <f>'FERDİ BRANŞLAR'!D56</f>
        <v>AMASYA BEL. 2  NOLU SENTETİK SAHA</v>
      </c>
      <c r="F477" s="218" t="str">
        <f>'FERDİ BRANŞLAR'!E56</f>
        <v>OKÇULUK</v>
      </c>
      <c r="G477" s="218" t="str">
        <f>'FERDİ BRANŞLAR'!F56</f>
        <v>…</v>
      </c>
      <c r="H477" s="219" t="str">
        <f>'FERDİ BRANŞLAR'!G56</f>
        <v>GENÇLER</v>
      </c>
      <c r="I477" s="220" t="str">
        <f>'FERDİ BRANŞLAR'!H56</f>
        <v>……….</v>
      </c>
      <c r="J477" s="221" t="str">
        <f>'FERDİ BRANŞLAR'!I56</f>
        <v>…</v>
      </c>
      <c r="K477" s="221" t="str">
        <f>'FERDİ BRANŞLAR'!J56</f>
        <v>…</v>
      </c>
      <c r="L477" s="222" t="str">
        <f>'FERDİ BRANŞLAR'!K56</f>
        <v>……….</v>
      </c>
      <c r="M477" s="121" t="str">
        <f>'FERDİ BRANŞLAR'!L56</f>
        <v>KUPA TÖRENİ</v>
      </c>
    </row>
    <row r="478" spans="1:13" hidden="1" x14ac:dyDescent="0.25">
      <c r="A478" s="36"/>
      <c r="B478" s="36"/>
      <c r="C478" s="33"/>
      <c r="D478" s="50"/>
      <c r="E478" s="38"/>
      <c r="F478" s="38"/>
      <c r="G478" s="38"/>
      <c r="H478" s="248"/>
      <c r="I478" s="51"/>
      <c r="J478" s="188"/>
      <c r="K478" s="121"/>
      <c r="L478" s="49"/>
      <c r="M478" s="121"/>
    </row>
    <row r="479" spans="1:13" x14ac:dyDescent="0.25">
      <c r="A479" s="36">
        <v>321</v>
      </c>
      <c r="B479" s="36">
        <f>'FERDİ BRANŞLAR'!A57</f>
        <v>0</v>
      </c>
      <c r="C479" s="33">
        <f>'FERDİ BRANŞLAR'!B57</f>
        <v>45737</v>
      </c>
      <c r="D479" s="50">
        <f>'FERDİ BRANŞLAR'!C57</f>
        <v>0.41666666666666669</v>
      </c>
      <c r="E479" s="38" t="str">
        <f>'FERDİ BRANŞLAR'!D57</f>
        <v>AMASYA BEL. 2  NOLU SENTETİK SAHA</v>
      </c>
      <c r="F479" s="38" t="str">
        <f>'FERDİ BRANŞLAR'!E57</f>
        <v>OKÇULUK</v>
      </c>
      <c r="G479" s="38" t="str">
        <f>'FERDİ BRANŞLAR'!F57</f>
        <v>…</v>
      </c>
      <c r="H479" s="258" t="str">
        <f>'FERDİ BRANŞLAR'!G57</f>
        <v>KÇK-YLD</v>
      </c>
      <c r="I479" s="51" t="str">
        <f>'FERDİ BRANŞLAR'!H57</f>
        <v>……….</v>
      </c>
      <c r="J479" s="121" t="str">
        <f>'FERDİ BRANŞLAR'!I57</f>
        <v>…</v>
      </c>
      <c r="K479" s="121" t="str">
        <f>'FERDİ BRANŞLAR'!J57</f>
        <v>…</v>
      </c>
      <c r="L479" s="49" t="str">
        <f>'FERDİ BRANŞLAR'!K57</f>
        <v>……….</v>
      </c>
      <c r="M479" s="121" t="str">
        <f>'FERDİ BRANŞLAR'!L57</f>
        <v>KUPA TÖRENİ</v>
      </c>
    </row>
    <row r="480" spans="1:13" x14ac:dyDescent="0.25">
      <c r="A480" s="36">
        <v>322</v>
      </c>
      <c r="B480" s="49">
        <f>'FERDİ BRANŞLAR'!A58</f>
        <v>0</v>
      </c>
      <c r="C480" s="33">
        <f>'FERDİ BRANŞLAR'!B58</f>
        <v>45740</v>
      </c>
      <c r="D480" s="50">
        <f>'FERDİ BRANŞLAR'!C58</f>
        <v>0.41666666666666702</v>
      </c>
      <c r="E480" s="38" t="str">
        <f>'FERDİ BRANŞLAR'!D58</f>
        <v>A. YÜZME HAV. BOCCE SAHASI</v>
      </c>
      <c r="F480" s="38" t="str">
        <f>'FERDİ BRANŞLAR'!E58</f>
        <v>BOCCE</v>
      </c>
      <c r="G480" s="38" t="str">
        <f>'FERDİ BRANŞLAR'!F58</f>
        <v>…</v>
      </c>
      <c r="H480" s="258" t="str">
        <f>'FERDİ BRANŞLAR'!G58</f>
        <v>GENÇLER KIZ</v>
      </c>
      <c r="I480" s="51" t="str">
        <f>'FERDİ BRANŞLAR'!H58</f>
        <v>……….</v>
      </c>
      <c r="J480" s="121" t="str">
        <f>'FERDİ BRANŞLAR'!I58</f>
        <v>…</v>
      </c>
      <c r="K480" s="121" t="str">
        <f>'FERDİ BRANŞLAR'!J58</f>
        <v>…</v>
      </c>
      <c r="L480" s="49" t="str">
        <f>'FERDİ BRANŞLAR'!K58</f>
        <v>……….</v>
      </c>
      <c r="M480" s="121" t="str">
        <f>'FERDİ BRANŞLAR'!L58</f>
        <v>KUPA TÖRENİ</v>
      </c>
    </row>
    <row r="481" spans="1:13" x14ac:dyDescent="0.25">
      <c r="A481" s="49">
        <v>333</v>
      </c>
      <c r="B481" s="49">
        <f>'FERDİ BRANŞLAR'!A59</f>
        <v>0</v>
      </c>
      <c r="C481" s="33">
        <f>'FERDİ BRANŞLAR'!B59</f>
        <v>45741</v>
      </c>
      <c r="D481" s="50">
        <f>'FERDİ BRANŞLAR'!C59</f>
        <v>0.41666666666666669</v>
      </c>
      <c r="E481" s="38" t="str">
        <f>'FERDİ BRANŞLAR'!D59</f>
        <v>A. YÜZME HAV. BOCCE SAHASI</v>
      </c>
      <c r="F481" s="38" t="str">
        <f>'FERDİ BRANŞLAR'!E59</f>
        <v>BOCCE</v>
      </c>
      <c r="G481" s="38" t="str">
        <f>'FERDİ BRANŞLAR'!F59</f>
        <v>…</v>
      </c>
      <c r="H481" s="257" t="str">
        <f>'FERDİ BRANŞLAR'!G59</f>
        <v>GENÇLER ERKEK</v>
      </c>
      <c r="I481" s="51" t="str">
        <f>'FERDİ BRANŞLAR'!H59</f>
        <v>……….</v>
      </c>
      <c r="J481" s="121" t="str">
        <f>'FERDİ BRANŞLAR'!I59</f>
        <v>…</v>
      </c>
      <c r="K481" s="121" t="str">
        <f>'FERDİ BRANŞLAR'!J59</f>
        <v>…</v>
      </c>
      <c r="L481" s="49" t="str">
        <f>'FERDİ BRANŞLAR'!K59</f>
        <v>……….</v>
      </c>
      <c r="M481" s="121" t="str">
        <f>'FERDİ BRANŞLAR'!L59</f>
        <v>KUPA TÖRENİ, TARİH DEĞ.</v>
      </c>
    </row>
    <row r="482" spans="1:13" ht="30" x14ac:dyDescent="0.25">
      <c r="A482" s="36">
        <v>348</v>
      </c>
      <c r="B482" s="36">
        <f>'FERDİ BRANŞLAR'!A60</f>
        <v>0</v>
      </c>
      <c r="C482" s="33">
        <f>'FERDİ BRANŞLAR'!B60</f>
        <v>45741</v>
      </c>
      <c r="D482" s="50">
        <f>'FERDİ BRANŞLAR'!C60</f>
        <v>0.41666666666666302</v>
      </c>
      <c r="E482" s="38" t="str">
        <f>'FERDİ BRANŞLAR'!D60</f>
        <v>MERZİFON HALTER SALONU</v>
      </c>
      <c r="F482" s="38" t="str">
        <f>'FERDİ BRANŞLAR'!E60</f>
        <v>HALTER</v>
      </c>
      <c r="G482" s="38" t="str">
        <f>'FERDİ BRANŞLAR'!F60</f>
        <v>…</v>
      </c>
      <c r="H482" s="248" t="str">
        <f>'FERDİ BRANŞLAR'!G60</f>
        <v xml:space="preserve">YILDIZLAR ERKEK </v>
      </c>
      <c r="I482" s="51" t="str">
        <f>'FERDİ BRANŞLAR'!H60</f>
        <v>……….</v>
      </c>
      <c r="J482" s="121" t="str">
        <f>'FERDİ BRANŞLAR'!I60</f>
        <v>…</v>
      </c>
      <c r="K482" s="121" t="str">
        <f>'FERDİ BRANŞLAR'!J60</f>
        <v>…</v>
      </c>
      <c r="L482" s="49" t="str">
        <f>'FERDİ BRANŞLAR'!K60</f>
        <v>……….</v>
      </c>
      <c r="M482" s="121" t="str">
        <f>'FERDİ BRANŞLAR'!L60</f>
        <v>KUPA TÖRENİ</v>
      </c>
    </row>
    <row r="483" spans="1:13" x14ac:dyDescent="0.25">
      <c r="A483" s="36">
        <v>351</v>
      </c>
      <c r="B483" s="36">
        <f>'FERDİ BRANŞLAR'!A61</f>
        <v>0</v>
      </c>
      <c r="C483" s="33">
        <f>'FERDİ BRANŞLAR'!B61</f>
        <v>45742</v>
      </c>
      <c r="D483" s="50">
        <f>'FERDİ BRANŞLAR'!C61</f>
        <v>0.41666666666666702</v>
      </c>
      <c r="E483" s="38" t="str">
        <f>'FERDİ BRANŞLAR'!D61</f>
        <v>A. YÜZME HAV. BOCCE SAHASI</v>
      </c>
      <c r="F483" s="38" t="str">
        <f>'FERDİ BRANŞLAR'!E61</f>
        <v>BOCCE</v>
      </c>
      <c r="G483" s="38" t="str">
        <f>'FERDİ BRANŞLAR'!F61</f>
        <v>…</v>
      </c>
      <c r="H483" s="252" t="str">
        <f>'FERDİ BRANŞLAR'!G61</f>
        <v>YILDIZLAR  KIZ</v>
      </c>
      <c r="I483" s="51" t="str">
        <f>'FERDİ BRANŞLAR'!H61</f>
        <v>……….</v>
      </c>
      <c r="J483" s="121" t="str">
        <f>'FERDİ BRANŞLAR'!I61</f>
        <v>…</v>
      </c>
      <c r="K483" s="121" t="str">
        <f>'FERDİ BRANŞLAR'!J61</f>
        <v>…</v>
      </c>
      <c r="L483" s="49" t="str">
        <f>'FERDİ BRANŞLAR'!K61</f>
        <v>……….</v>
      </c>
      <c r="M483" s="121" t="str">
        <f>'FERDİ BRANŞLAR'!L61</f>
        <v>KUPA TÖRENİ, TARİH DEĞ.</v>
      </c>
    </row>
    <row r="484" spans="1:13" ht="15" customHeight="1" x14ac:dyDescent="0.25">
      <c r="A484" s="36">
        <v>354</v>
      </c>
      <c r="B484" s="36">
        <f>'FERDİ BRANŞLAR'!A62</f>
        <v>0</v>
      </c>
      <c r="C484" s="33">
        <f>'FERDİ BRANŞLAR'!B62</f>
        <v>45743</v>
      </c>
      <c r="D484" s="50">
        <f>'FERDİ BRANŞLAR'!C62</f>
        <v>0.41666666666666669</v>
      </c>
      <c r="E484" s="38" t="s">
        <v>40</v>
      </c>
      <c r="F484" s="38" t="str">
        <f>'FERDİ BRANŞLAR'!E62</f>
        <v>BOCCE</v>
      </c>
      <c r="G484" s="38" t="str">
        <f>'FERDİ BRANŞLAR'!F62</f>
        <v>…</v>
      </c>
      <c r="H484" s="254" t="str">
        <f>'FERDİ BRANŞLAR'!G62</f>
        <v>YILDIZ ERKEK</v>
      </c>
      <c r="I484" s="51" t="str">
        <f>'FERDİ BRANŞLAR'!H62</f>
        <v>……….</v>
      </c>
      <c r="J484" s="121" t="str">
        <f>'FERDİ BRANŞLAR'!I62</f>
        <v>…</v>
      </c>
      <c r="K484" s="121" t="str">
        <f>'FERDİ BRANŞLAR'!J62</f>
        <v>…</v>
      </c>
      <c r="L484" s="49" t="str">
        <f>'FERDİ BRANŞLAR'!K62</f>
        <v>……….</v>
      </c>
      <c r="M484" s="121" t="str">
        <f>'FERDİ BRANŞLAR'!L62</f>
        <v>KUPA TÖRENİ, TARİH DEĞ.</v>
      </c>
    </row>
    <row r="485" spans="1:13" ht="12" customHeight="1" x14ac:dyDescent="0.25">
      <c r="A485" s="36">
        <v>355</v>
      </c>
      <c r="B485" s="36">
        <f>'FERDİ BRANŞLAR'!A63</f>
        <v>0</v>
      </c>
      <c r="C485" s="33">
        <f>'FERDİ BRANŞLAR'!B63</f>
        <v>45743</v>
      </c>
      <c r="D485" s="50">
        <f>'FERDİ BRANŞLAR'!C63</f>
        <v>0.41666666666666669</v>
      </c>
      <c r="E485" s="38" t="s">
        <v>40</v>
      </c>
      <c r="F485" s="38" t="str">
        <f>'FERDİ BRANŞLAR'!E63</f>
        <v xml:space="preserve">HALTER </v>
      </c>
      <c r="G485" s="38" t="str">
        <f>'FERDİ BRANŞLAR'!F63</f>
        <v>…</v>
      </c>
      <c r="H485" s="254" t="str">
        <f>'FERDİ BRANŞLAR'!G63</f>
        <v>YILDIZLAR  KIZ</v>
      </c>
      <c r="I485" s="51" t="str">
        <f>'FERDİ BRANŞLAR'!H63</f>
        <v>……….</v>
      </c>
      <c r="J485" s="121" t="str">
        <f>'FERDİ BRANŞLAR'!I63</f>
        <v>…</v>
      </c>
      <c r="K485" s="121" t="str">
        <f>'FERDİ BRANŞLAR'!J63</f>
        <v>…</v>
      </c>
      <c r="L485" s="49" t="str">
        <f>'FERDİ BRANŞLAR'!K63</f>
        <v>……….</v>
      </c>
      <c r="M485" s="121" t="str">
        <f>'FERDİ BRANŞLAR'!L63</f>
        <v>KUPA TÖRENİ</v>
      </c>
    </row>
    <row r="486" spans="1:13" x14ac:dyDescent="0.25">
      <c r="A486" s="36">
        <v>362</v>
      </c>
      <c r="B486" s="36">
        <f>'FERDİ BRANŞLAR'!A64</f>
        <v>0</v>
      </c>
      <c r="C486" s="33">
        <f>'FERDİ BRANŞLAR'!B64</f>
        <v>45744</v>
      </c>
      <c r="D486" s="50">
        <f>'FERDİ BRANŞLAR'!C64</f>
        <v>0.41666666666666669</v>
      </c>
      <c r="E486" s="38" t="str">
        <f>'FERDİ BRANŞLAR'!D64</f>
        <v>A. YÜZME HAV. BOCCE SAHASI</v>
      </c>
      <c r="F486" s="38" t="str">
        <f>'FERDİ BRANŞLAR'!E64</f>
        <v>BOCCE</v>
      </c>
      <c r="G486" s="38" t="str">
        <f>'FERDİ BRANŞLAR'!F64</f>
        <v>…</v>
      </c>
      <c r="H486" s="252" t="str">
        <f>'FERDİ BRANŞLAR'!G64</f>
        <v>KÜÇÜKLER</v>
      </c>
      <c r="I486" s="51" t="str">
        <f>'FERDİ BRANŞLAR'!H64</f>
        <v>……….</v>
      </c>
      <c r="J486" s="121" t="str">
        <f>'FERDİ BRANŞLAR'!I64</f>
        <v>…</v>
      </c>
      <c r="K486" s="121" t="str">
        <f>'FERDİ BRANŞLAR'!J64</f>
        <v>…</v>
      </c>
      <c r="L486" s="49" t="str">
        <f>'FERDİ BRANŞLAR'!K64</f>
        <v>……….</v>
      </c>
      <c r="M486" s="121" t="str">
        <f>'FERDİ BRANŞLAR'!L64</f>
        <v>KUPA TÖRENİ, TARİH DEĞ.</v>
      </c>
    </row>
    <row r="487" spans="1:13" x14ac:dyDescent="0.25">
      <c r="A487" s="36"/>
      <c r="B487" s="36">
        <f>FUTSAL!A524</f>
        <v>388</v>
      </c>
      <c r="C487" s="33">
        <f>FUTSAL!B524</f>
        <v>45754</v>
      </c>
      <c r="D487" s="50">
        <f>FUTSAL!C524</f>
        <v>0.54166666666666663</v>
      </c>
      <c r="E487" s="38" t="str">
        <f>FUTSAL!D524</f>
        <v>AMASYA S.S</v>
      </c>
      <c r="F487" s="38" t="str">
        <f>FUTSAL!E524</f>
        <v>FUTSAL</v>
      </c>
      <c r="G487" s="38" t="str">
        <f>FUTSAL!F524</f>
        <v>B GRB</v>
      </c>
      <c r="H487" s="252" t="str">
        <f>FUTSAL!G524</f>
        <v>GNÇ B ERK</v>
      </c>
      <c r="I487" s="51" t="str">
        <f>FUTSAL!H524</f>
        <v>ŞEHİT FERHAT ERDİN S.L</v>
      </c>
      <c r="J487" s="188" t="str">
        <f>FUTSAL!I524</f>
        <v>0</v>
      </c>
      <c r="K487" s="188" t="str">
        <f>FUTSAL!J524</f>
        <v>0</v>
      </c>
      <c r="L487" s="49" t="str">
        <f>FUTSAL!K524</f>
        <v>SULUOVA ŞEHİT OSMAN KARAKUŞ İ.H.L</v>
      </c>
      <c r="M487" s="121" t="str">
        <f>FUTSAL!L524</f>
        <v>……….</v>
      </c>
    </row>
    <row r="488" spans="1:13" x14ac:dyDescent="0.25">
      <c r="A488" s="36"/>
      <c r="B488" s="36">
        <f>FUTSAL!A525</f>
        <v>389</v>
      </c>
      <c r="C488" s="33">
        <f>FUTSAL!B525</f>
        <v>45754</v>
      </c>
      <c r="D488" s="50">
        <f>FUTSAL!C525</f>
        <v>0.58333333333333337</v>
      </c>
      <c r="E488" s="38" t="str">
        <f>FUTSAL!D525</f>
        <v>AMASYA S.S</v>
      </c>
      <c r="F488" s="38" t="str">
        <f>FUTSAL!E525</f>
        <v>FUTSAL</v>
      </c>
      <c r="G488" s="38" t="str">
        <f>FUTSAL!F525</f>
        <v>B GRB</v>
      </c>
      <c r="H488" s="248" t="str">
        <f>FUTSAL!G525</f>
        <v>GNÇ B ERK</v>
      </c>
      <c r="I488" s="51" t="str">
        <f>FUTSAL!H525</f>
        <v>ŞEHİT GÜLTEKİN TIRPAN M.T.A.L</v>
      </c>
      <c r="J488" s="188" t="str">
        <f>FUTSAL!I525</f>
        <v>0</v>
      </c>
      <c r="K488" s="121" t="str">
        <f>FUTSAL!J525</f>
        <v>0</v>
      </c>
      <c r="L488" s="49" t="str">
        <f>FUTSAL!K525</f>
        <v>ÖZEL AMASYA SINAV F.L</v>
      </c>
      <c r="M488" s="121">
        <f>FUTSAL!L525</f>
        <v>0</v>
      </c>
    </row>
    <row r="489" spans="1:13" x14ac:dyDescent="0.25">
      <c r="A489" s="36"/>
      <c r="B489" s="36">
        <f>FUTSAL!A510</f>
        <v>382</v>
      </c>
      <c r="C489" s="33">
        <f>FUTSAL!B510</f>
        <v>45754</v>
      </c>
      <c r="D489" s="50">
        <f>FUTSAL!C510</f>
        <v>0.41666666666666669</v>
      </c>
      <c r="E489" s="38" t="str">
        <f>FUTSAL!D510</f>
        <v>AMASYA S.S</v>
      </c>
      <c r="F489" s="38" t="str">
        <f>FUTSAL!E510</f>
        <v>FUTSAL</v>
      </c>
      <c r="G489" s="38" t="str">
        <f>FUTSAL!F510</f>
        <v>A GRB</v>
      </c>
      <c r="H489" s="248" t="str">
        <f>FUTSAL!G510</f>
        <v>GNÇ B ERK</v>
      </c>
      <c r="I489" s="51" t="str">
        <f>FUTSAL!H510</f>
        <v>AMASYA TORUMTAY M.T.A.L</v>
      </c>
      <c r="J489" s="188" t="str">
        <f>FUTSAL!I510</f>
        <v>0</v>
      </c>
      <c r="K489" s="188" t="str">
        <f>FUTSAL!J510</f>
        <v>0</v>
      </c>
      <c r="L489" s="49" t="str">
        <f>FUTSAL!K510</f>
        <v>AMASYA SABUNCUOĞLU ŞEREFEDDİN M.T.A.L</v>
      </c>
      <c r="M489" s="121" t="str">
        <f>FUTSAL!L510</f>
        <v>……….</v>
      </c>
    </row>
    <row r="490" spans="1:13" x14ac:dyDescent="0.25">
      <c r="A490" s="36"/>
      <c r="B490" s="36">
        <f>FUTSAL!A511</f>
        <v>383</v>
      </c>
      <c r="C490" s="33">
        <f>FUTSAL!B511</f>
        <v>45754</v>
      </c>
      <c r="D490" s="50">
        <f>FUTSAL!C511</f>
        <v>0.45833333333333331</v>
      </c>
      <c r="E490" s="38" t="str">
        <f>FUTSAL!D511</f>
        <v>AMASYA S.S</v>
      </c>
      <c r="F490" s="38" t="str">
        <f>FUTSAL!E511</f>
        <v>FUTSAL</v>
      </c>
      <c r="G490" s="38" t="str">
        <f>FUTSAL!F511</f>
        <v>A GRB</v>
      </c>
      <c r="H490" s="248" t="str">
        <f>FUTSAL!G511</f>
        <v>GNÇ B ERK</v>
      </c>
      <c r="I490" s="51" t="str">
        <f>FUTSAL!H511</f>
        <v>ŞEHİT AHMET ÖZSOY A.İ.H.L</v>
      </c>
      <c r="J490" s="121" t="str">
        <f>FUTSAL!I511</f>
        <v>0</v>
      </c>
      <c r="K490" s="121" t="str">
        <f>FUTSAL!J511</f>
        <v>0</v>
      </c>
      <c r="L490" s="49" t="str">
        <f>FUTSAL!K511</f>
        <v>MACİT ZEREN F.L</v>
      </c>
      <c r="M490" s="121">
        <f>FUTSAL!L511</f>
        <v>0</v>
      </c>
    </row>
    <row r="491" spans="1:13" x14ac:dyDescent="0.25">
      <c r="A491" s="36"/>
      <c r="B491" s="36">
        <f>FUTSAL!A552</f>
        <v>400</v>
      </c>
      <c r="C491" s="33">
        <f>FUTSAL!B552</f>
        <v>45755</v>
      </c>
      <c r="D491" s="50">
        <f>FUTSAL!C552</f>
        <v>0.54166666666666663</v>
      </c>
      <c r="E491" s="38" t="str">
        <f>FUTSAL!D552</f>
        <v>MERZİFON S.S</v>
      </c>
      <c r="F491" s="38" t="str">
        <f>FUTSAL!E552</f>
        <v>FUTSAL</v>
      </c>
      <c r="G491" s="38" t="str">
        <f>FUTSAL!F552</f>
        <v>D GRB</v>
      </c>
      <c r="H491" s="248" t="str">
        <f>FUTSAL!G552</f>
        <v>GNÇ B ERK</v>
      </c>
      <c r="I491" s="51" t="str">
        <f>FUTSAL!H552</f>
        <v>G.HACIKÖY ŞEHİT SERCAN KOÇ Ç.P.A.L</v>
      </c>
      <c r="J491" s="188" t="str">
        <f>FUTSAL!I552</f>
        <v>0</v>
      </c>
      <c r="K491" s="188" t="str">
        <f>FUTSAL!J552</f>
        <v>0</v>
      </c>
      <c r="L491" s="49" t="str">
        <f>FUTSAL!K552</f>
        <v>MERZİFON ANADOLU İ.H.L</v>
      </c>
      <c r="M491" s="121" t="str">
        <f>FUTSAL!L552</f>
        <v>……….</v>
      </c>
    </row>
    <row r="492" spans="1:13" x14ac:dyDescent="0.25">
      <c r="A492" s="36"/>
      <c r="B492" s="36">
        <f>FUTSAL!A553</f>
        <v>401</v>
      </c>
      <c r="C492" s="33">
        <f>FUTSAL!B553</f>
        <v>45755</v>
      </c>
      <c r="D492" s="50">
        <f>FUTSAL!C553</f>
        <v>0.58333333333333337</v>
      </c>
      <c r="E492" s="38" t="str">
        <f>FUTSAL!D553</f>
        <v>MERZİFON S.S</v>
      </c>
      <c r="F492" s="38" t="str">
        <f>FUTSAL!E553</f>
        <v>FUTSAL</v>
      </c>
      <c r="G492" s="38" t="str">
        <f>FUTSAL!F553</f>
        <v>D GRB</v>
      </c>
      <c r="H492" s="252" t="str">
        <f>FUTSAL!G553</f>
        <v>GNÇ B ERK</v>
      </c>
      <c r="I492" s="51" t="str">
        <f>FUTSAL!H553</f>
        <v>ÖZEL MERZİFON SINAV KOLEJİ O.O</v>
      </c>
      <c r="J492" s="188" t="str">
        <f>FUTSAL!I553</f>
        <v>0</v>
      </c>
      <c r="K492" s="121" t="str">
        <f>FUTSAL!J553</f>
        <v>0</v>
      </c>
      <c r="L492" s="49" t="str">
        <f>FUTSAL!K553</f>
        <v>MERZİFON A.L</v>
      </c>
      <c r="M492" s="121">
        <f>FUTSAL!L553</f>
        <v>0</v>
      </c>
    </row>
    <row r="493" spans="1:13" x14ac:dyDescent="0.25">
      <c r="A493" s="36"/>
      <c r="B493" s="36">
        <f>FUTSAL!A538</f>
        <v>394</v>
      </c>
      <c r="C493" s="33">
        <f>FUTSAL!B538</f>
        <v>45755</v>
      </c>
      <c r="D493" s="50">
        <f>FUTSAL!C538</f>
        <v>0.41666666666666669</v>
      </c>
      <c r="E493" s="38" t="str">
        <f>FUTSAL!D538</f>
        <v>MERZİFON S.S</v>
      </c>
      <c r="F493" s="38" t="str">
        <f>FUTSAL!E538</f>
        <v>FUTSAL</v>
      </c>
      <c r="G493" s="38" t="str">
        <f>FUTSAL!F538</f>
        <v>C GRB</v>
      </c>
      <c r="H493" s="248" t="str">
        <f>FUTSAL!G538</f>
        <v>GNÇ B ERK</v>
      </c>
      <c r="I493" s="51" t="str">
        <f>FUTSAL!H538</f>
        <v>MERZİFON F.L</v>
      </c>
      <c r="J493" s="188" t="str">
        <f>FUTSAL!I538</f>
        <v>0</v>
      </c>
      <c r="K493" s="188" t="str">
        <f>FUTSAL!J538</f>
        <v>0</v>
      </c>
      <c r="L493" s="49" t="str">
        <f>FUTSAL!K538</f>
        <v>SULUOVA ŞEHİT HÜSEYİN KAVAKLI F.L</v>
      </c>
      <c r="M493" s="121" t="str">
        <f>FUTSAL!L538</f>
        <v>……….</v>
      </c>
    </row>
    <row r="494" spans="1:13" x14ac:dyDescent="0.25">
      <c r="A494" s="36"/>
      <c r="B494" s="36">
        <f>FUTSAL!A539</f>
        <v>395</v>
      </c>
      <c r="C494" s="33">
        <f>FUTSAL!B539</f>
        <v>45755</v>
      </c>
      <c r="D494" s="50">
        <f>FUTSAL!C539</f>
        <v>0.45833333333333331</v>
      </c>
      <c r="E494" s="38" t="str">
        <f>FUTSAL!D539</f>
        <v>MERZİFON S.S</v>
      </c>
      <c r="F494" s="38" t="str">
        <f>FUTSAL!E539</f>
        <v>FUTSAL</v>
      </c>
      <c r="G494" s="38" t="str">
        <f>FUTSAL!F539</f>
        <v>C GRB</v>
      </c>
      <c r="H494" s="248" t="str">
        <f>FUTSAL!G539</f>
        <v>GNÇ B ERK</v>
      </c>
      <c r="I494" s="51" t="str">
        <f>FUTSAL!H539</f>
        <v>MERZİFON ŞEHİT DURSUN ÖZSARAÇ M.T.A.L</v>
      </c>
      <c r="J494" s="188" t="str">
        <f>FUTSAL!I539</f>
        <v>0</v>
      </c>
      <c r="K494" s="121" t="str">
        <f>FUTSAL!J539</f>
        <v>0</v>
      </c>
      <c r="L494" s="49" t="str">
        <f>FUTSAL!K539</f>
        <v>MERZİFON İRFANLI A.L</v>
      </c>
      <c r="M494" s="121">
        <f>FUTSAL!L539</f>
        <v>0</v>
      </c>
    </row>
    <row r="495" spans="1:13" x14ac:dyDescent="0.25">
      <c r="A495" s="36">
        <v>363</v>
      </c>
      <c r="B495" s="49">
        <f>'FERDİ BRANŞLAR'!A65</f>
        <v>0</v>
      </c>
      <c r="C495" s="33">
        <f>'FERDİ BRANŞLAR'!B65</f>
        <v>45755</v>
      </c>
      <c r="D495" s="50">
        <f>'FERDİ BRANŞLAR'!C65</f>
        <v>0.41666666666666669</v>
      </c>
      <c r="E495" s="38" t="str">
        <f>'FERDİ BRANŞLAR'!D65</f>
        <v>MERZİFON</v>
      </c>
      <c r="F495" s="38" t="str">
        <f>'FERDİ BRANŞLAR'!E65</f>
        <v>TENİS</v>
      </c>
      <c r="G495" s="38" t="str">
        <f>'FERDİ BRANŞLAR'!F65</f>
        <v>…</v>
      </c>
      <c r="H495" s="248" t="str">
        <f>'FERDİ BRANŞLAR'!G65</f>
        <v>KÜÇÜKLER KIZ</v>
      </c>
      <c r="I495" s="51" t="str">
        <f>'FERDİ BRANŞLAR'!H65</f>
        <v>……….</v>
      </c>
      <c r="J495" s="121" t="str">
        <f>'FERDİ BRANŞLAR'!I65</f>
        <v>…</v>
      </c>
      <c r="K495" s="121" t="str">
        <f>'FERDİ BRANŞLAR'!J65</f>
        <v>…</v>
      </c>
      <c r="L495" s="49" t="str">
        <f>'FERDİ BRANŞLAR'!K65</f>
        <v>……….</v>
      </c>
      <c r="M495" s="121" t="str">
        <f>'FERDİ BRANŞLAR'!L65</f>
        <v>KUPA TÖRENİ</v>
      </c>
    </row>
    <row r="496" spans="1:13" ht="30" x14ac:dyDescent="0.25">
      <c r="A496" s="36">
        <v>364</v>
      </c>
      <c r="B496" s="36">
        <f>'FERDİ BRANŞLAR'!A66</f>
        <v>0</v>
      </c>
      <c r="C496" s="33">
        <f>'FERDİ BRANŞLAR'!B66</f>
        <v>45756</v>
      </c>
      <c r="D496" s="50">
        <f>'FERDİ BRANŞLAR'!C66</f>
        <v>0.41666666666666669</v>
      </c>
      <c r="E496" s="38" t="str">
        <f>'FERDİ BRANŞLAR'!D66</f>
        <v>MERZİFON</v>
      </c>
      <c r="F496" s="38" t="str">
        <f>'FERDİ BRANŞLAR'!E66</f>
        <v>TENİS</v>
      </c>
      <c r="G496" s="38" t="str">
        <f>'FERDİ BRANŞLAR'!F66</f>
        <v>…</v>
      </c>
      <c r="H496" s="248" t="str">
        <f>'FERDİ BRANŞLAR'!G66</f>
        <v>KÜÇÜKLER ERKEK</v>
      </c>
      <c r="I496" s="51" t="str">
        <f>'FERDİ BRANŞLAR'!H66</f>
        <v>……….</v>
      </c>
      <c r="J496" s="121" t="str">
        <f>'FERDİ BRANŞLAR'!I66</f>
        <v>…</v>
      </c>
      <c r="K496" s="121" t="str">
        <f>'FERDİ BRANŞLAR'!J66</f>
        <v>…</v>
      </c>
      <c r="L496" s="49" t="str">
        <f>'FERDİ BRANŞLAR'!K66</f>
        <v>……….</v>
      </c>
      <c r="M496" s="121" t="str">
        <f>'FERDİ BRANŞLAR'!L66</f>
        <v>KUPA TÖRENİ</v>
      </c>
    </row>
    <row r="497" spans="1:13" x14ac:dyDescent="0.25">
      <c r="A497" s="36"/>
      <c r="B497" s="36">
        <f>FUTSAL!A526</f>
        <v>390</v>
      </c>
      <c r="C497" s="33">
        <f>FUTSAL!B526</f>
        <v>45761</v>
      </c>
      <c r="D497" s="50">
        <f>FUTSAL!C526</f>
        <v>0.41666666666666669</v>
      </c>
      <c r="E497" s="38" t="str">
        <f>FUTSAL!D526</f>
        <v>AMASYA S.S</v>
      </c>
      <c r="F497" s="38" t="str">
        <f>FUTSAL!E526</f>
        <v>FUTSAL</v>
      </c>
      <c r="G497" s="38" t="str">
        <f>FUTSAL!F526</f>
        <v>B GRB</v>
      </c>
      <c r="H497" s="248" t="str">
        <f>FUTSAL!G526</f>
        <v>GNÇ B ERK</v>
      </c>
      <c r="I497" s="51" t="str">
        <f>FUTSAL!H526</f>
        <v>ÖZEL AMASYA SINAV F.L</v>
      </c>
      <c r="J497" s="188" t="str">
        <f>FUTSAL!I526</f>
        <v>0</v>
      </c>
      <c r="K497" s="121" t="str">
        <f>FUTSAL!J526</f>
        <v>0</v>
      </c>
      <c r="L497" s="49" t="str">
        <f>FUTSAL!K526</f>
        <v>ŞEHİT FERHAT ERDİN S.L</v>
      </c>
      <c r="M497" s="121">
        <f>FUTSAL!L526</f>
        <v>0</v>
      </c>
    </row>
    <row r="498" spans="1:13" x14ac:dyDescent="0.25">
      <c r="A498" s="36"/>
      <c r="B498" s="36">
        <f>FUTSAL!A527</f>
        <v>391</v>
      </c>
      <c r="C498" s="33">
        <f>FUTSAL!B527</f>
        <v>45761</v>
      </c>
      <c r="D498" s="50">
        <f>FUTSAL!C527</f>
        <v>0.45833333333333331</v>
      </c>
      <c r="E498" s="38" t="str">
        <f>FUTSAL!D527</f>
        <v>AMASYA S.S</v>
      </c>
      <c r="F498" s="38" t="str">
        <f>FUTSAL!E527</f>
        <v>FUTSAL</v>
      </c>
      <c r="G498" s="38" t="str">
        <f>FUTSAL!F527</f>
        <v>B GRB</v>
      </c>
      <c r="H498" s="248" t="str">
        <f>FUTSAL!G527</f>
        <v>GNÇ B ERK</v>
      </c>
      <c r="I498" s="51" t="str">
        <f>FUTSAL!H527</f>
        <v>SULUOVA ŞEHİT OSMAN KARAKUŞ İ.H.L</v>
      </c>
      <c r="J498" s="188" t="str">
        <f>FUTSAL!I527</f>
        <v>0</v>
      </c>
      <c r="K498" s="121" t="str">
        <f>FUTSAL!J527</f>
        <v>0</v>
      </c>
      <c r="L498" s="49" t="str">
        <f>FUTSAL!K527</f>
        <v>ŞEHİT GÜLTEKİN TIRPAN M.T.A.L</v>
      </c>
      <c r="M498" s="121">
        <f>FUTSAL!L527</f>
        <v>0</v>
      </c>
    </row>
    <row r="499" spans="1:13" x14ac:dyDescent="0.25">
      <c r="A499" s="36"/>
      <c r="B499" s="36">
        <f>FUTSAL!A512</f>
        <v>384</v>
      </c>
      <c r="C499" s="33">
        <f>FUTSAL!B512</f>
        <v>45761</v>
      </c>
      <c r="D499" s="50">
        <f>FUTSAL!C512</f>
        <v>0.54166666666666663</v>
      </c>
      <c r="E499" s="38" t="str">
        <f>FUTSAL!D512</f>
        <v>AMASYA S.S</v>
      </c>
      <c r="F499" s="38" t="str">
        <f>FUTSAL!E512</f>
        <v>FUTSAL</v>
      </c>
      <c r="G499" s="38" t="str">
        <f>FUTSAL!F512</f>
        <v>A GRB</v>
      </c>
      <c r="H499" s="252" t="str">
        <f>FUTSAL!G512</f>
        <v>GNÇ B ERK</v>
      </c>
      <c r="I499" s="51" t="str">
        <f>FUTSAL!H512</f>
        <v>MACİT ZEREN F.L</v>
      </c>
      <c r="J499" s="121" t="str">
        <f>FUTSAL!I512</f>
        <v>0</v>
      </c>
      <c r="K499" s="121" t="str">
        <f>FUTSAL!J512</f>
        <v>0</v>
      </c>
      <c r="L499" s="49" t="str">
        <f>FUTSAL!K512</f>
        <v>AMASYA TORUMTAY M.T.A.L</v>
      </c>
      <c r="M499" s="121">
        <f>FUTSAL!L512</f>
        <v>0</v>
      </c>
    </row>
    <row r="500" spans="1:13" x14ac:dyDescent="0.25">
      <c r="A500" s="36"/>
      <c r="B500" s="36">
        <f>FUTSAL!A513</f>
        <v>385</v>
      </c>
      <c r="C500" s="33">
        <f>FUTSAL!B513</f>
        <v>45761</v>
      </c>
      <c r="D500" s="50">
        <f>FUTSAL!C513</f>
        <v>0.58333333333333337</v>
      </c>
      <c r="E500" s="38" t="str">
        <f>FUTSAL!D513</f>
        <v>AMASYA S.S</v>
      </c>
      <c r="F500" s="38" t="str">
        <f>FUTSAL!E513</f>
        <v>FUTSAL</v>
      </c>
      <c r="G500" s="38" t="str">
        <f>FUTSAL!F513</f>
        <v>A GRB</v>
      </c>
      <c r="H500" s="252" t="str">
        <f>FUTSAL!G513</f>
        <v>GNÇ B ERK</v>
      </c>
      <c r="I500" s="51" t="str">
        <f>FUTSAL!H513</f>
        <v>AMASYA SABUNCUOĞLU ŞEREFEDDİN M.T.A.L</v>
      </c>
      <c r="J500" s="188" t="str">
        <f>FUTSAL!I513</f>
        <v>0</v>
      </c>
      <c r="K500" s="121" t="str">
        <f>FUTSAL!J513</f>
        <v>0</v>
      </c>
      <c r="L500" s="49" t="str">
        <f>FUTSAL!K513</f>
        <v>ŞEHİT AHMET ÖZSOY A.İ.H.L</v>
      </c>
      <c r="M500" s="121">
        <f>FUTSAL!L513</f>
        <v>0</v>
      </c>
    </row>
    <row r="501" spans="1:13" x14ac:dyDescent="0.25">
      <c r="A501" s="36">
        <v>366</v>
      </c>
      <c r="B501" s="49">
        <f>'FERDİ BRANŞLAR'!A67</f>
        <v>0</v>
      </c>
      <c r="C501" s="33">
        <f>'FERDİ BRANŞLAR'!B67</f>
        <v>45762</v>
      </c>
      <c r="D501" s="50">
        <f>'FERDİ BRANŞLAR'!C67</f>
        <v>0.41666666666666702</v>
      </c>
      <c r="E501" s="38" t="str">
        <f>'FERDİ BRANŞLAR'!D67</f>
        <v>AMASYA SPOR SALONU</v>
      </c>
      <c r="F501" s="38" t="str">
        <f>'FERDİ BRANŞLAR'!E67</f>
        <v>WUSHU</v>
      </c>
      <c r="G501" s="38" t="str">
        <f>'FERDİ BRANŞLAR'!F67</f>
        <v>…</v>
      </c>
      <c r="H501" s="258" t="str">
        <f>'FERDİ BRANŞLAR'!G67</f>
        <v>KÇK-YIL-GNÇ</v>
      </c>
      <c r="I501" s="51" t="str">
        <f>'FERDİ BRANŞLAR'!H67</f>
        <v>……….</v>
      </c>
      <c r="J501" s="121" t="str">
        <f>'FERDİ BRANŞLAR'!I67</f>
        <v>…</v>
      </c>
      <c r="K501" s="121" t="str">
        <f>'FERDİ BRANŞLAR'!J67</f>
        <v>…</v>
      </c>
      <c r="L501" s="49" t="str">
        <f>'FERDİ BRANŞLAR'!K67</f>
        <v>……….</v>
      </c>
      <c r="M501" s="121" t="str">
        <f>'FERDİ BRANŞLAR'!L67</f>
        <v>KUPA TÖRENİ</v>
      </c>
    </row>
    <row r="502" spans="1:13" x14ac:dyDescent="0.25">
      <c r="A502" s="36"/>
      <c r="B502" s="36">
        <f>FUTSAL!A554</f>
        <v>402</v>
      </c>
      <c r="C502" s="33">
        <f>FUTSAL!B554</f>
        <v>45762</v>
      </c>
      <c r="D502" s="50">
        <f>FUTSAL!C554</f>
        <v>0.41666666666666669</v>
      </c>
      <c r="E502" s="38" t="str">
        <f>FUTSAL!D554</f>
        <v>MERZİFON S.S</v>
      </c>
      <c r="F502" s="38" t="str">
        <f>FUTSAL!E554</f>
        <v>FUTSAL</v>
      </c>
      <c r="G502" s="38" t="str">
        <f>FUTSAL!F554</f>
        <v>D GRB</v>
      </c>
      <c r="H502" s="248" t="str">
        <f>FUTSAL!G554</f>
        <v>GNÇ B ERK</v>
      </c>
      <c r="I502" s="51" t="str">
        <f>FUTSAL!H554</f>
        <v>MERZİFON A.L</v>
      </c>
      <c r="J502" s="188" t="str">
        <f>FUTSAL!I554</f>
        <v>0</v>
      </c>
      <c r="K502" s="121" t="str">
        <f>FUTSAL!J554</f>
        <v>0</v>
      </c>
      <c r="L502" s="49" t="str">
        <f>FUTSAL!K554</f>
        <v>G.HACIKÖY ŞEHİT SERCAN KOÇ Ç.P.A.L</v>
      </c>
      <c r="M502" s="121">
        <f>FUTSAL!L554</f>
        <v>0</v>
      </c>
    </row>
    <row r="503" spans="1:13" x14ac:dyDescent="0.25">
      <c r="A503" s="36"/>
      <c r="B503" s="36">
        <f>FUTSAL!A555</f>
        <v>403</v>
      </c>
      <c r="C503" s="33">
        <f>FUTSAL!B555</f>
        <v>45762</v>
      </c>
      <c r="D503" s="50">
        <f>FUTSAL!C555</f>
        <v>0.45833333333333331</v>
      </c>
      <c r="E503" s="38" t="str">
        <f>FUTSAL!D555</f>
        <v>MERZİFON S.S</v>
      </c>
      <c r="F503" s="38" t="str">
        <f>FUTSAL!E555</f>
        <v>FUTSAL</v>
      </c>
      <c r="G503" s="38" t="str">
        <f>FUTSAL!F555</f>
        <v>D GRB</v>
      </c>
      <c r="H503" s="248" t="str">
        <f>FUTSAL!G555</f>
        <v>GNÇ B ERK</v>
      </c>
      <c r="I503" s="51" t="str">
        <f>FUTSAL!H555</f>
        <v>MERZİFON ANADOLU İ.H.L</v>
      </c>
      <c r="J503" s="188" t="str">
        <f>FUTSAL!I555</f>
        <v>0</v>
      </c>
      <c r="K503" s="121" t="str">
        <f>FUTSAL!J555</f>
        <v>0</v>
      </c>
      <c r="L503" s="49" t="str">
        <f>FUTSAL!K555</f>
        <v>ÖZEL MERZİFON SINAV KOLEJİ O.O</v>
      </c>
      <c r="M503" s="121">
        <f>FUTSAL!L555</f>
        <v>0</v>
      </c>
    </row>
    <row r="504" spans="1:13" x14ac:dyDescent="0.25">
      <c r="A504" s="36"/>
      <c r="B504" s="36">
        <f>FUTSAL!A540</f>
        <v>396</v>
      </c>
      <c r="C504" s="33">
        <f>FUTSAL!B540</f>
        <v>45762</v>
      </c>
      <c r="D504" s="50">
        <f>FUTSAL!C540</f>
        <v>0.54166666666666663</v>
      </c>
      <c r="E504" s="38" t="str">
        <f>FUTSAL!D540</f>
        <v>MERZİFON S.S</v>
      </c>
      <c r="F504" s="38" t="str">
        <f>FUTSAL!E540</f>
        <v>FUTSAL</v>
      </c>
      <c r="G504" s="38" t="str">
        <f>FUTSAL!F540</f>
        <v>C GRB</v>
      </c>
      <c r="H504" s="248" t="str">
        <f>FUTSAL!G540</f>
        <v>GNÇ B ERK</v>
      </c>
      <c r="I504" s="51" t="str">
        <f>FUTSAL!H540</f>
        <v>MERZİFON İRFANLI A.L</v>
      </c>
      <c r="J504" s="188" t="str">
        <f>FUTSAL!I540</f>
        <v>0</v>
      </c>
      <c r="K504" s="121" t="str">
        <f>FUTSAL!J540</f>
        <v>0</v>
      </c>
      <c r="L504" s="49" t="str">
        <f>FUTSAL!K540</f>
        <v>MERZİFON F.L</v>
      </c>
      <c r="M504" s="121">
        <f>FUTSAL!L540</f>
        <v>0</v>
      </c>
    </row>
    <row r="505" spans="1:13" x14ac:dyDescent="0.25">
      <c r="A505" s="36"/>
      <c r="B505" s="36">
        <f>FUTSAL!A541</f>
        <v>397</v>
      </c>
      <c r="C505" s="33">
        <f>FUTSAL!B541</f>
        <v>45762</v>
      </c>
      <c r="D505" s="50">
        <f>FUTSAL!C541</f>
        <v>0.58333333333333337</v>
      </c>
      <c r="E505" s="38" t="str">
        <f>FUTSAL!D541</f>
        <v>MERZİFON S.S</v>
      </c>
      <c r="F505" s="38" t="str">
        <f>FUTSAL!E541</f>
        <v>FUTSAL</v>
      </c>
      <c r="G505" s="38" t="str">
        <f>FUTSAL!F541</f>
        <v>C GRB</v>
      </c>
      <c r="H505" s="248" t="str">
        <f>FUTSAL!G541</f>
        <v>GNÇ B ERK</v>
      </c>
      <c r="I505" s="51" t="str">
        <f>FUTSAL!H541</f>
        <v>SULUOVA ŞEHİT HÜSEYİN KAVAKLI F.L</v>
      </c>
      <c r="J505" s="188" t="str">
        <f>FUTSAL!I541</f>
        <v>0</v>
      </c>
      <c r="K505" s="121" t="str">
        <f>FUTSAL!J541</f>
        <v>0</v>
      </c>
      <c r="L505" s="49" t="str">
        <f>FUTSAL!K541</f>
        <v>MERZİFON ŞEHİT DURSUN ÖZSARAÇ M.T.A.L</v>
      </c>
      <c r="M505" s="121">
        <f>FUTSAL!L541</f>
        <v>0</v>
      </c>
    </row>
    <row r="506" spans="1:13" x14ac:dyDescent="0.25">
      <c r="A506" s="36"/>
      <c r="B506" s="49">
        <f>VOLEYBOL!A393</f>
        <v>336</v>
      </c>
      <c r="C506" s="33">
        <f>VOLEYBOL!B393</f>
        <v>45763</v>
      </c>
      <c r="D506" s="50">
        <f>VOLEYBOL!C393</f>
        <v>0.41666666666666669</v>
      </c>
      <c r="E506" s="38" t="str">
        <f>VOLEYBOL!D393</f>
        <v>HAMİT KAPLAN S.S</v>
      </c>
      <c r="F506" s="38" t="str">
        <f>VOLEYBOL!E393</f>
        <v>VOLEYBOL</v>
      </c>
      <c r="G506" s="38" t="str">
        <f>VOLEYBOL!F393</f>
        <v>A GRB</v>
      </c>
      <c r="H506" s="248" t="str">
        <f>VOLEYBOL!G393</f>
        <v>GNÇ B KIZ</v>
      </c>
      <c r="I506" s="51" t="str">
        <f>VOLEYBOL!H393</f>
        <v>ŞEHİT FERHAT ERDİN S.L</v>
      </c>
      <c r="J506" s="188" t="str">
        <f>VOLEYBOL!I393</f>
        <v>0</v>
      </c>
      <c r="K506" s="188" t="str">
        <f>VOLEYBOL!J393</f>
        <v>0</v>
      </c>
      <c r="L506" s="49" t="str">
        <f>VOLEYBOL!K393</f>
        <v>MACİT ZEREN F.L</v>
      </c>
      <c r="M506" s="38">
        <f>VOLEYBOL!L393</f>
        <v>0</v>
      </c>
    </row>
    <row r="507" spans="1:13" x14ac:dyDescent="0.25">
      <c r="A507" s="36"/>
      <c r="B507" s="49">
        <f>VOLEYBOL!A403</f>
        <v>339</v>
      </c>
      <c r="C507" s="33">
        <f>VOLEYBOL!B403</f>
        <v>45763</v>
      </c>
      <c r="D507" s="50">
        <f>VOLEYBOL!C403</f>
        <v>0.47916666666666669</v>
      </c>
      <c r="E507" s="38" t="str">
        <f>VOLEYBOL!D403</f>
        <v>HAMİT KAPLAN S.S</v>
      </c>
      <c r="F507" s="38" t="str">
        <f>VOLEYBOL!E403</f>
        <v>VOLEYBOL</v>
      </c>
      <c r="G507" s="38" t="str">
        <f>VOLEYBOL!F403</f>
        <v>B GRB</v>
      </c>
      <c r="H507" s="248" t="str">
        <f>VOLEYBOL!G403</f>
        <v>GNÇ B KIZ</v>
      </c>
      <c r="I507" s="51" t="str">
        <f>VOLEYBOL!H403</f>
        <v>AMASYA SOSYAL BİLİMLER L.</v>
      </c>
      <c r="J507" s="188" t="str">
        <f>VOLEYBOL!I403</f>
        <v>0</v>
      </c>
      <c r="K507" s="188" t="str">
        <f>VOLEYBOL!J403</f>
        <v>0</v>
      </c>
      <c r="L507" s="49" t="str">
        <f>VOLEYBOL!K403</f>
        <v>TÜRK TELEKOM ANADOLU İ.H.L</v>
      </c>
      <c r="M507" s="38">
        <f>VOLEYBOL!L403</f>
        <v>0</v>
      </c>
    </row>
    <row r="508" spans="1:13" x14ac:dyDescent="0.25">
      <c r="A508" s="36"/>
      <c r="B508" s="49">
        <f>VOLEYBOL!A413</f>
        <v>342</v>
      </c>
      <c r="C508" s="33">
        <f>VOLEYBOL!B413</f>
        <v>45764</v>
      </c>
      <c r="D508" s="50">
        <f>VOLEYBOL!C413</f>
        <v>0.41666666666666669</v>
      </c>
      <c r="E508" s="38" t="str">
        <f>VOLEYBOL!D413</f>
        <v>MERZİFON S.S</v>
      </c>
      <c r="F508" s="38" t="str">
        <f>VOLEYBOL!E413</f>
        <v>VOLEYBOL</v>
      </c>
      <c r="G508" s="38" t="str">
        <f>VOLEYBOL!F413</f>
        <v>C GRB</v>
      </c>
      <c r="H508" s="252" t="str">
        <f>VOLEYBOL!G413</f>
        <v>GNÇ B KIZ</v>
      </c>
      <c r="I508" s="51" t="str">
        <f>VOLEYBOL!H413</f>
        <v>MERZİFON F.L</v>
      </c>
      <c r="J508" s="188" t="str">
        <f>VOLEYBOL!I413</f>
        <v>0</v>
      </c>
      <c r="K508" s="188" t="str">
        <f>VOLEYBOL!J413</f>
        <v>0</v>
      </c>
      <c r="L508" s="49" t="str">
        <f>VOLEYBOL!K413</f>
        <v>MERZİFON ŞEHİT DURSUN ÖZSARAÇ M.T.A.L</v>
      </c>
      <c r="M508" s="38">
        <f>VOLEYBOL!L413</f>
        <v>0</v>
      </c>
    </row>
    <row r="509" spans="1:13" x14ac:dyDescent="0.25">
      <c r="A509" s="36">
        <v>367</v>
      </c>
      <c r="B509" s="49">
        <f>'FERDİ BRANŞLAR'!A68</f>
        <v>0</v>
      </c>
      <c r="C509" s="33">
        <f>'FERDİ BRANŞLAR'!B68</f>
        <v>45768</v>
      </c>
      <c r="D509" s="50">
        <f>'FERDİ BRANŞLAR'!C68</f>
        <v>0.41666666666665098</v>
      </c>
      <c r="E509" s="38" t="str">
        <f>'FERDİ BRANŞLAR'!D68</f>
        <v>AMASYA SPOR SALONU</v>
      </c>
      <c r="F509" s="38" t="str">
        <f>'FERDİ BRANŞLAR'!E68</f>
        <v>MUAY THAİ</v>
      </c>
      <c r="G509" s="38" t="str">
        <f>'FERDİ BRANŞLAR'!F68</f>
        <v>…</v>
      </c>
      <c r="H509" s="258" t="str">
        <f>'FERDİ BRANŞLAR'!G68</f>
        <v xml:space="preserve">YILDIZLAR </v>
      </c>
      <c r="I509" s="51" t="str">
        <f>'FERDİ BRANŞLAR'!H68</f>
        <v>……….</v>
      </c>
      <c r="J509" s="121" t="str">
        <f>'FERDİ BRANŞLAR'!I68</f>
        <v>…</v>
      </c>
      <c r="K509" s="121" t="str">
        <f>'FERDİ BRANŞLAR'!J68</f>
        <v>…</v>
      </c>
      <c r="L509" s="49" t="str">
        <f>'FERDİ BRANŞLAR'!K68</f>
        <v>……….</v>
      </c>
      <c r="M509" s="121" t="str">
        <f>'FERDİ BRANŞLAR'!L68</f>
        <v>KUPA TÖRENİ</v>
      </c>
    </row>
    <row r="510" spans="1:13" x14ac:dyDescent="0.25">
      <c r="A510" s="36"/>
      <c r="B510" s="49">
        <f>VOLEYBOL!A404</f>
        <v>340</v>
      </c>
      <c r="C510" s="33">
        <f>VOLEYBOL!B404</f>
        <v>45769</v>
      </c>
      <c r="D510" s="50">
        <f>VOLEYBOL!C404</f>
        <v>0.41666666666666669</v>
      </c>
      <c r="E510" s="38" t="str">
        <f>VOLEYBOL!D404</f>
        <v>HAMİT KAPLAN S.S</v>
      </c>
      <c r="F510" s="38" t="str">
        <f>VOLEYBOL!E404</f>
        <v>VOLEYBOL</v>
      </c>
      <c r="G510" s="38" t="str">
        <f>VOLEYBOL!F404</f>
        <v>B GRB</v>
      </c>
      <c r="H510" s="248" t="str">
        <f>VOLEYBOL!G404</f>
        <v>GNÇ B KIZ</v>
      </c>
      <c r="I510" s="51" t="str">
        <f>VOLEYBOL!H404</f>
        <v>AMASYA BORSA İSTANBUL T.M.T.A.L</v>
      </c>
      <c r="J510" s="188" t="str">
        <f>VOLEYBOL!I404</f>
        <v>0</v>
      </c>
      <c r="K510" s="188" t="str">
        <f>VOLEYBOL!J404</f>
        <v>0</v>
      </c>
      <c r="L510" s="49" t="str">
        <f>VOLEYBOL!K404</f>
        <v>AMASYA SOSYAL BİLİMLER L.</v>
      </c>
      <c r="M510" s="38">
        <f>VOLEYBOL!L404</f>
        <v>0</v>
      </c>
    </row>
    <row r="511" spans="1:13" x14ac:dyDescent="0.25">
      <c r="A511" s="36"/>
      <c r="B511" s="49">
        <f>VOLEYBOL!A394</f>
        <v>337</v>
      </c>
      <c r="C511" s="33">
        <f>VOLEYBOL!B394</f>
        <v>45769</v>
      </c>
      <c r="D511" s="50">
        <f>VOLEYBOL!C394</f>
        <v>0.47916666666666669</v>
      </c>
      <c r="E511" s="38" t="str">
        <f>VOLEYBOL!D394</f>
        <v>HAMİT KAPLAN S.S</v>
      </c>
      <c r="F511" s="38" t="str">
        <f>VOLEYBOL!E394</f>
        <v>VOLEYBOL</v>
      </c>
      <c r="G511" s="38" t="str">
        <f>VOLEYBOL!F394</f>
        <v>A GRB</v>
      </c>
      <c r="H511" s="248" t="str">
        <f>VOLEYBOL!G394</f>
        <v>GNÇ B KIZ</v>
      </c>
      <c r="I511" s="51" t="str">
        <f>VOLEYBOL!H394</f>
        <v>AMASYA SABUNCUOĞLU ŞEREFFEDİN M.T.A.L</v>
      </c>
      <c r="J511" s="188" t="str">
        <f>VOLEYBOL!I394</f>
        <v>0</v>
      </c>
      <c r="K511" s="188" t="str">
        <f>VOLEYBOL!J394</f>
        <v>0</v>
      </c>
      <c r="L511" s="49" t="str">
        <f>VOLEYBOL!K394</f>
        <v>ŞEHİT FERHAT ERDİN S.L</v>
      </c>
      <c r="M511" s="38">
        <f>VOLEYBOL!L394</f>
        <v>0</v>
      </c>
    </row>
    <row r="512" spans="1:13" x14ac:dyDescent="0.25">
      <c r="A512" s="36"/>
      <c r="B512" s="49">
        <f>VOLEYBOL!A414</f>
        <v>343</v>
      </c>
      <c r="C512" s="33">
        <f>VOLEYBOL!B414</f>
        <v>45771</v>
      </c>
      <c r="D512" s="50">
        <f>VOLEYBOL!C414</f>
        <v>0.41666666666666669</v>
      </c>
      <c r="E512" s="38" t="str">
        <f>VOLEYBOL!D414</f>
        <v>MERZİFON S.S</v>
      </c>
      <c r="F512" s="38" t="str">
        <f>VOLEYBOL!E414</f>
        <v>VOLEYBOL</v>
      </c>
      <c r="G512" s="38" t="str">
        <f>VOLEYBOL!F414</f>
        <v>C GRB</v>
      </c>
      <c r="H512" s="248" t="str">
        <f>VOLEYBOL!G414</f>
        <v>GNÇ B KIZ</v>
      </c>
      <c r="I512" s="51" t="str">
        <f>VOLEYBOL!H414</f>
        <v>MERZİFON A.L</v>
      </c>
      <c r="J512" s="188" t="str">
        <f>VOLEYBOL!I414</f>
        <v>0</v>
      </c>
      <c r="K512" s="188" t="str">
        <f>VOLEYBOL!J414</f>
        <v>0</v>
      </c>
      <c r="L512" s="49" t="str">
        <f>VOLEYBOL!K414</f>
        <v>MERZİFON F.L</v>
      </c>
      <c r="M512" s="38">
        <f>VOLEYBOL!L414</f>
        <v>0</v>
      </c>
    </row>
    <row r="513" spans="1:13" x14ac:dyDescent="0.25">
      <c r="A513" s="36"/>
      <c r="B513" s="49">
        <f>VOLEYBOL!A421</f>
        <v>345</v>
      </c>
      <c r="C513" s="33">
        <f>VOLEYBOL!B421</f>
        <v>45771</v>
      </c>
      <c r="D513" s="50">
        <f>VOLEYBOL!C421</f>
        <v>0.47916666666666669</v>
      </c>
      <c r="E513" s="38" t="str">
        <f>VOLEYBOL!D421</f>
        <v>MERZİFON S.S</v>
      </c>
      <c r="F513" s="38" t="str">
        <f>VOLEYBOL!E421</f>
        <v>VOLEYBOL</v>
      </c>
      <c r="G513" s="38" t="str">
        <f>VOLEYBOL!F421</f>
        <v>D GRB</v>
      </c>
      <c r="H513" s="248" t="str">
        <f>VOLEYBOL!G421</f>
        <v>GNÇ B KIZ</v>
      </c>
      <c r="I513" s="51" t="str">
        <f>VOLEYBOL!H421</f>
        <v>SULUOVA ŞEHİT HÜSEYİN KAVAKLI F.L</v>
      </c>
      <c r="J513" s="188" t="str">
        <f>VOLEYBOL!I421</f>
        <v>0</v>
      </c>
      <c r="K513" s="188" t="str">
        <f>VOLEYBOL!J421</f>
        <v>0</v>
      </c>
      <c r="L513" s="49" t="str">
        <f>VOLEYBOL!K421</f>
        <v>HAMAMÖZÜ ADİL CANDEMİR A.L</v>
      </c>
      <c r="M513" s="38">
        <f>VOLEYBOL!L421</f>
        <v>0</v>
      </c>
    </row>
    <row r="514" spans="1:13" x14ac:dyDescent="0.25">
      <c r="A514" s="36"/>
      <c r="B514" s="36">
        <f>FUTSAL!A528</f>
        <v>392</v>
      </c>
      <c r="C514" s="33">
        <f>FUTSAL!B528</f>
        <v>45775</v>
      </c>
      <c r="D514" s="50">
        <f>FUTSAL!C528</f>
        <v>0.54166666666666663</v>
      </c>
      <c r="E514" s="38" t="str">
        <f>FUTSAL!D528</f>
        <v>AMASYA S.S</v>
      </c>
      <c r="F514" s="38" t="str">
        <f>FUTSAL!E528</f>
        <v>FUTSAL</v>
      </c>
      <c r="G514" s="38" t="str">
        <f>FUTSAL!F528</f>
        <v>B GRB</v>
      </c>
      <c r="H514" s="248" t="str">
        <f>FUTSAL!G528</f>
        <v>GNÇ B ERK</v>
      </c>
      <c r="I514" s="51" t="str">
        <f>FUTSAL!H528</f>
        <v>ŞEHİT FERHAT ERDİN S.L</v>
      </c>
      <c r="J514" s="188" t="str">
        <f>FUTSAL!I528</f>
        <v>0</v>
      </c>
      <c r="K514" s="121" t="str">
        <f>FUTSAL!J528</f>
        <v>0</v>
      </c>
      <c r="L514" s="49" t="str">
        <f>FUTSAL!K528</f>
        <v>ŞEHİT GÜLTEKİN TIRPAN M.T.A.L</v>
      </c>
      <c r="M514" s="121">
        <f>FUTSAL!L528</f>
        <v>0</v>
      </c>
    </row>
    <row r="515" spans="1:13" x14ac:dyDescent="0.25">
      <c r="A515" s="36"/>
      <c r="B515" s="36">
        <f>FUTSAL!A529</f>
        <v>393</v>
      </c>
      <c r="C515" s="33">
        <f>FUTSAL!B529</f>
        <v>45775</v>
      </c>
      <c r="D515" s="50">
        <f>FUTSAL!C529</f>
        <v>0.58333333333333337</v>
      </c>
      <c r="E515" s="38" t="str">
        <f>FUTSAL!D529</f>
        <v>AMASYA S.S</v>
      </c>
      <c r="F515" s="38" t="str">
        <f>FUTSAL!E529</f>
        <v>FUTSAL</v>
      </c>
      <c r="G515" s="38" t="str">
        <f>FUTSAL!F529</f>
        <v>B GRB</v>
      </c>
      <c r="H515" s="252" t="str">
        <f>FUTSAL!G529</f>
        <v>GNÇ B ERK</v>
      </c>
      <c r="I515" s="51" t="str">
        <f>FUTSAL!H529</f>
        <v>ÖZEL AMASYA SINAV F.L</v>
      </c>
      <c r="J515" s="188" t="str">
        <f>FUTSAL!I529</f>
        <v>0</v>
      </c>
      <c r="K515" s="121" t="str">
        <f>FUTSAL!J529</f>
        <v>0</v>
      </c>
      <c r="L515" s="49" t="str">
        <f>FUTSAL!K529</f>
        <v>SULUOVA ŞEHİT OSMAN KARAKUŞ İ.H.L</v>
      </c>
      <c r="M515" s="121">
        <f>FUTSAL!L529</f>
        <v>0</v>
      </c>
    </row>
    <row r="516" spans="1:13" x14ac:dyDescent="0.25">
      <c r="A516" s="36"/>
      <c r="B516" s="36">
        <f>FUTSAL!A514</f>
        <v>386</v>
      </c>
      <c r="C516" s="33">
        <f>FUTSAL!B514</f>
        <v>45775</v>
      </c>
      <c r="D516" s="50">
        <f>FUTSAL!C514</f>
        <v>0.41666666666666669</v>
      </c>
      <c r="E516" s="38" t="str">
        <f>FUTSAL!D514</f>
        <v>AMASYA S.S</v>
      </c>
      <c r="F516" s="38" t="str">
        <f>FUTSAL!E514</f>
        <v>FUTSAL</v>
      </c>
      <c r="G516" s="38" t="str">
        <f>FUTSAL!F514</f>
        <v>A GRB</v>
      </c>
      <c r="H516" s="252" t="str">
        <f>FUTSAL!G514</f>
        <v>GNÇ B ERK</v>
      </c>
      <c r="I516" s="51" t="str">
        <f>FUTSAL!H514</f>
        <v>AMASYA TORUMTAY M.T.A.L</v>
      </c>
      <c r="J516" s="188" t="str">
        <f>FUTSAL!I514</f>
        <v>0</v>
      </c>
      <c r="K516" s="121" t="str">
        <f>FUTSAL!J514</f>
        <v>0</v>
      </c>
      <c r="L516" s="49" t="str">
        <f>FUTSAL!K514</f>
        <v>ŞEHİT AHMET ÖZSOY A.İ.H.L</v>
      </c>
      <c r="M516" s="121">
        <f>FUTSAL!L514</f>
        <v>0</v>
      </c>
    </row>
    <row r="517" spans="1:13" x14ac:dyDescent="0.25">
      <c r="A517" s="36"/>
      <c r="B517" s="36">
        <f>FUTSAL!A515</f>
        <v>387</v>
      </c>
      <c r="C517" s="33">
        <f>FUTSAL!B515</f>
        <v>45775</v>
      </c>
      <c r="D517" s="50">
        <f>FUTSAL!C515</f>
        <v>0.45833333333333331</v>
      </c>
      <c r="E517" s="38" t="str">
        <f>FUTSAL!D515</f>
        <v>AMASYA S.S</v>
      </c>
      <c r="F517" s="38" t="str">
        <f>FUTSAL!E515</f>
        <v>FUTSAL</v>
      </c>
      <c r="G517" s="38" t="str">
        <f>FUTSAL!F515</f>
        <v>A GRB</v>
      </c>
      <c r="H517" s="252" t="str">
        <f>FUTSAL!G515</f>
        <v>GNÇ B ERK</v>
      </c>
      <c r="I517" s="51" t="str">
        <f>FUTSAL!H515</f>
        <v>MACİT ZEREN F.L</v>
      </c>
      <c r="J517" s="188" t="str">
        <f>FUTSAL!I515</f>
        <v>0</v>
      </c>
      <c r="K517" s="121" t="str">
        <f>FUTSAL!J515</f>
        <v>0</v>
      </c>
      <c r="L517" s="49" t="str">
        <f>FUTSAL!K515</f>
        <v>AMASYA SABUNCUOĞLU ŞEREFEDDİN M.T.A.L</v>
      </c>
      <c r="M517" s="121">
        <f>FUTSAL!L515</f>
        <v>0</v>
      </c>
    </row>
    <row r="518" spans="1:13" x14ac:dyDescent="0.25">
      <c r="A518" s="36"/>
      <c r="B518" s="36">
        <f>FUTSAL!A556</f>
        <v>404</v>
      </c>
      <c r="C518" s="33">
        <f>FUTSAL!B556</f>
        <v>45776</v>
      </c>
      <c r="D518" s="50">
        <f>FUTSAL!C556</f>
        <v>0.54166666666666663</v>
      </c>
      <c r="E518" s="38" t="str">
        <f>FUTSAL!D556</f>
        <v>MERZİFON S.S</v>
      </c>
      <c r="F518" s="38" t="str">
        <f>FUTSAL!E556</f>
        <v>FUTSAL</v>
      </c>
      <c r="G518" s="38" t="str">
        <f>FUTSAL!F556</f>
        <v>D GRB</v>
      </c>
      <c r="H518" s="252" t="str">
        <f>FUTSAL!G556</f>
        <v>GNÇ B ERK</v>
      </c>
      <c r="I518" s="51" t="str">
        <f>FUTSAL!H556</f>
        <v>G.HACIKÖY ŞEHİT SERCAN KOÇ Ç.P.A.L</v>
      </c>
      <c r="J518" s="188" t="str">
        <f>FUTSAL!I556</f>
        <v>0</v>
      </c>
      <c r="K518" s="121" t="str">
        <f>FUTSAL!J556</f>
        <v>0</v>
      </c>
      <c r="L518" s="49" t="str">
        <f>FUTSAL!K556</f>
        <v>ÖZEL MERZİFON SINAV KOLEJİ O.O</v>
      </c>
      <c r="M518" s="121">
        <f>FUTSAL!L556</f>
        <v>0</v>
      </c>
    </row>
    <row r="519" spans="1:13" x14ac:dyDescent="0.25">
      <c r="A519" s="36"/>
      <c r="B519" s="36">
        <f>FUTSAL!A557</f>
        <v>405</v>
      </c>
      <c r="C519" s="33">
        <f>FUTSAL!B557</f>
        <v>45776</v>
      </c>
      <c r="D519" s="50">
        <f>FUTSAL!C557</f>
        <v>0.58333333333333337</v>
      </c>
      <c r="E519" s="38" t="str">
        <f>FUTSAL!D557</f>
        <v>MERZİFON S.S</v>
      </c>
      <c r="F519" s="38" t="str">
        <f>FUTSAL!E557</f>
        <v>FUTSAL</v>
      </c>
      <c r="G519" s="38" t="str">
        <f>FUTSAL!F557</f>
        <v>D GRB</v>
      </c>
      <c r="H519" s="252" t="str">
        <f>FUTSAL!G557</f>
        <v>GNÇ B ERK</v>
      </c>
      <c r="I519" s="51" t="str">
        <f>FUTSAL!H557</f>
        <v>MERZİFON A.L</v>
      </c>
      <c r="J519" s="188" t="str">
        <f>FUTSAL!I557</f>
        <v>0</v>
      </c>
      <c r="K519" s="121" t="str">
        <f>FUTSAL!J557</f>
        <v>0</v>
      </c>
      <c r="L519" s="49" t="str">
        <f>FUTSAL!K557</f>
        <v>MERZİFON ANADOLU İ.H.L</v>
      </c>
      <c r="M519" s="121">
        <f>FUTSAL!L557</f>
        <v>0</v>
      </c>
    </row>
    <row r="520" spans="1:13" x14ac:dyDescent="0.25">
      <c r="A520" s="36"/>
      <c r="B520" s="36">
        <f>FUTSAL!A542</f>
        <v>398</v>
      </c>
      <c r="C520" s="33">
        <f>FUTSAL!B542</f>
        <v>45776</v>
      </c>
      <c r="D520" s="50">
        <f>FUTSAL!C542</f>
        <v>0.41666666666666669</v>
      </c>
      <c r="E520" s="38" t="str">
        <f>FUTSAL!D542</f>
        <v>MERZİFON S.S</v>
      </c>
      <c r="F520" s="38" t="str">
        <f>FUTSAL!E542</f>
        <v>FUTSAL</v>
      </c>
      <c r="G520" s="38" t="str">
        <f>FUTSAL!F542</f>
        <v>C GRB</v>
      </c>
      <c r="H520" s="252" t="str">
        <f>FUTSAL!G542</f>
        <v>GNÇ B ERK</v>
      </c>
      <c r="I520" s="51" t="str">
        <f>FUTSAL!H542</f>
        <v>MERZİFON F.L</v>
      </c>
      <c r="J520" s="188" t="str">
        <f>FUTSAL!I542</f>
        <v>0</v>
      </c>
      <c r="K520" s="121" t="str">
        <f>FUTSAL!J542</f>
        <v>0</v>
      </c>
      <c r="L520" s="49" t="str">
        <f>FUTSAL!K542</f>
        <v>MERZİFON ŞEHİT DURSUN ÖZSARAÇ M.T.A.L</v>
      </c>
      <c r="M520" s="121">
        <f>FUTSAL!L542</f>
        <v>0</v>
      </c>
    </row>
    <row r="521" spans="1:13" x14ac:dyDescent="0.25">
      <c r="A521" s="36"/>
      <c r="B521" s="36">
        <f>FUTSAL!A543</f>
        <v>399</v>
      </c>
      <c r="C521" s="33">
        <f>FUTSAL!B543</f>
        <v>45776</v>
      </c>
      <c r="D521" s="50">
        <f>FUTSAL!C543</f>
        <v>0.45833333333333331</v>
      </c>
      <c r="E521" s="38" t="str">
        <f>FUTSAL!D543</f>
        <v>MERZİFON S.S</v>
      </c>
      <c r="F521" s="38" t="str">
        <f>FUTSAL!E543</f>
        <v>FUTSAL</v>
      </c>
      <c r="G521" s="38" t="str">
        <f>FUTSAL!F543</f>
        <v>C GRB</v>
      </c>
      <c r="H521" s="252" t="str">
        <f>FUTSAL!G543</f>
        <v>GNÇ B ERK</v>
      </c>
      <c r="I521" s="51" t="str">
        <f>FUTSAL!H543</f>
        <v>MERZİFON İRFANLI A.L</v>
      </c>
      <c r="J521" s="188" t="str">
        <f>FUTSAL!I543</f>
        <v>0</v>
      </c>
      <c r="K521" s="121" t="str">
        <f>FUTSAL!J543</f>
        <v>0</v>
      </c>
      <c r="L521" s="49" t="str">
        <f>FUTSAL!K543</f>
        <v>SULUOVA ŞEHİT HÜSEYİN KAVAKLI F.L</v>
      </c>
      <c r="M521" s="121">
        <f>FUTSAL!L543</f>
        <v>0</v>
      </c>
    </row>
    <row r="522" spans="1:13" x14ac:dyDescent="0.25">
      <c r="A522" s="36">
        <v>362</v>
      </c>
      <c r="B522" s="36">
        <f>FUTSAL!A409</f>
        <v>350</v>
      </c>
      <c r="C522" s="33">
        <f>FUTSAL!B409</f>
        <v>45776</v>
      </c>
      <c r="D522" s="50">
        <f>FUTSAL!C409</f>
        <v>0.41666666666666669</v>
      </c>
      <c r="E522" s="38" t="str">
        <f>FUTSAL!D409</f>
        <v>AMASYA S.S</v>
      </c>
      <c r="F522" s="38" t="str">
        <f>FUTSAL!E409</f>
        <v>FUTSAL</v>
      </c>
      <c r="G522" s="38" t="str">
        <f>FUTSAL!F409</f>
        <v>A GRB</v>
      </c>
      <c r="H522" s="252" t="str">
        <f>FUTSAL!G409</f>
        <v>KÇK ERKEK</v>
      </c>
      <c r="I522" s="51" t="str">
        <f>FUTSAL!H409</f>
        <v>PLEVNE O.O</v>
      </c>
      <c r="J522" s="188" t="str">
        <f>FUTSAL!I409</f>
        <v>0</v>
      </c>
      <c r="K522" s="188" t="str">
        <f>FUTSAL!J409</f>
        <v>0</v>
      </c>
      <c r="L522" s="49" t="str">
        <f>FUTSAL!K409</f>
        <v>AMASYA KUTLUBEY KOLEJİ O.O</v>
      </c>
      <c r="M522" s="121" t="str">
        <f>FUTSAL!L409</f>
        <v>……….</v>
      </c>
    </row>
    <row r="523" spans="1:13" x14ac:dyDescent="0.25">
      <c r="A523" s="36"/>
      <c r="B523" s="36">
        <f>FUTSAL!A424</f>
        <v>357</v>
      </c>
      <c r="C523" s="33">
        <f>FUTSAL!B424</f>
        <v>45776</v>
      </c>
      <c r="D523" s="50">
        <f>FUTSAL!C424</f>
        <v>0.41666666666666669</v>
      </c>
      <c r="E523" s="38" t="str">
        <f>FUTSAL!D424</f>
        <v>AMASYA S.S</v>
      </c>
      <c r="F523" s="38" t="str">
        <f>FUTSAL!E424</f>
        <v>FUTSAL</v>
      </c>
      <c r="G523" s="38" t="str">
        <f>FUTSAL!F424</f>
        <v>B GRB</v>
      </c>
      <c r="H523" s="252" t="str">
        <f>FUTSAL!G424</f>
        <v>KÇK ERKEK</v>
      </c>
      <c r="I523" s="51" t="str">
        <f>FUTSAL!H424</f>
        <v>ABDURRAHMAN KAMİL O.O</v>
      </c>
      <c r="J523" s="121" t="str">
        <f>FUTSAL!I424</f>
        <v>0</v>
      </c>
      <c r="K523" s="121" t="str">
        <f>FUTSAL!J424</f>
        <v>0</v>
      </c>
      <c r="L523" s="49" t="str">
        <f>FUTSAL!K424</f>
        <v>AMASYA GAZİ O.O</v>
      </c>
      <c r="M523" s="121">
        <f>FUTSAL!L424</f>
        <v>0</v>
      </c>
    </row>
    <row r="524" spans="1:13" x14ac:dyDescent="0.25">
      <c r="A524" s="36">
        <v>362</v>
      </c>
      <c r="B524" s="36">
        <f>FUTSAL!A410</f>
        <v>351</v>
      </c>
      <c r="C524" s="33">
        <f>FUTSAL!B410</f>
        <v>45776</v>
      </c>
      <c r="D524" s="50">
        <f>FUTSAL!C410</f>
        <v>0.45833333333333331</v>
      </c>
      <c r="E524" s="38" t="str">
        <f>FUTSAL!D410</f>
        <v>AMASYA S.S</v>
      </c>
      <c r="F524" s="38" t="str">
        <f>FUTSAL!E410</f>
        <v>FUTSAL</v>
      </c>
      <c r="G524" s="38" t="str">
        <f>FUTSAL!F410</f>
        <v>A GRB</v>
      </c>
      <c r="H524" s="252" t="str">
        <f>FUTSAL!G410</f>
        <v>KÇK ERKEK</v>
      </c>
      <c r="I524" s="51" t="str">
        <f>FUTSAL!H410</f>
        <v>SERDAR ZEREN O.O</v>
      </c>
      <c r="J524" s="121" t="str">
        <f>FUTSAL!I410</f>
        <v>0</v>
      </c>
      <c r="K524" s="121" t="str">
        <f>FUTSAL!J410</f>
        <v>0</v>
      </c>
      <c r="L524" s="49" t="str">
        <f>FUTSAL!K410</f>
        <v>ZİYARET O.O</v>
      </c>
      <c r="M524" s="121">
        <f>FUTSAL!L410</f>
        <v>0</v>
      </c>
    </row>
    <row r="525" spans="1:13" x14ac:dyDescent="0.25">
      <c r="A525" s="36"/>
      <c r="B525" s="36">
        <f>FUTSAL!A423</f>
        <v>356</v>
      </c>
      <c r="C525" s="33">
        <f>FUTSAL!B423</f>
        <v>45776</v>
      </c>
      <c r="D525" s="50">
        <f>FUTSAL!C423</f>
        <v>0.45833333333333331</v>
      </c>
      <c r="E525" s="38" t="str">
        <f>FUTSAL!D423</f>
        <v>AMASYA S.S</v>
      </c>
      <c r="F525" s="38" t="str">
        <f>FUTSAL!E423</f>
        <v>FUTSAL</v>
      </c>
      <c r="G525" s="38" t="str">
        <f>FUTSAL!F423</f>
        <v>B GRB</v>
      </c>
      <c r="H525" s="252" t="str">
        <f>FUTSAL!G423</f>
        <v>KÇK ERKEK</v>
      </c>
      <c r="I525" s="51" t="str">
        <f>FUTSAL!H423</f>
        <v>AMASYA CUMHURİYET O.O</v>
      </c>
      <c r="J525" s="188" t="str">
        <f>FUTSAL!I423</f>
        <v>0</v>
      </c>
      <c r="K525" s="188" t="str">
        <f>FUTSAL!J423</f>
        <v>0</v>
      </c>
      <c r="L525" s="49" t="str">
        <f>FUTSAL!K423</f>
        <v>AMASYA ÖZEL BAŞARIR O.O</v>
      </c>
      <c r="M525" s="121" t="str">
        <f>FUTSAL!L423</f>
        <v>……….</v>
      </c>
    </row>
    <row r="526" spans="1:13" x14ac:dyDescent="0.25">
      <c r="A526" s="36"/>
      <c r="B526" s="36">
        <f>FUTSAL!A436</f>
        <v>362</v>
      </c>
      <c r="C526" s="33">
        <f>FUTSAL!B436</f>
        <v>45776</v>
      </c>
      <c r="D526" s="50">
        <f>FUTSAL!C436</f>
        <v>0.5</v>
      </c>
      <c r="E526" s="38" t="str">
        <f>FUTSAL!D436</f>
        <v>AMASYA S.S</v>
      </c>
      <c r="F526" s="38" t="str">
        <f>FUTSAL!E436</f>
        <v>FUTSAL</v>
      </c>
      <c r="G526" s="38" t="str">
        <f>FUTSAL!F436</f>
        <v>C GRB</v>
      </c>
      <c r="H526" s="252" t="str">
        <f>FUTSAL!G436</f>
        <v>KÇK ERKEK</v>
      </c>
      <c r="I526" s="51" t="str">
        <f>FUTSAL!H436</f>
        <v>TÜRK TELEKOM ANADOLU İ.H.O</v>
      </c>
      <c r="J526" s="188" t="str">
        <f>FUTSAL!I436</f>
        <v>0</v>
      </c>
      <c r="K526" s="188" t="str">
        <f>FUTSAL!J436</f>
        <v>0</v>
      </c>
      <c r="L526" s="49" t="str">
        <f>FUTSAL!K436</f>
        <v>SULUOVA ŞEHİT OSMAN KARAKUŞ İ.H.O</v>
      </c>
      <c r="M526" s="121">
        <f>FUTSAL!L436</f>
        <v>0</v>
      </c>
    </row>
    <row r="527" spans="1:13" x14ac:dyDescent="0.25">
      <c r="A527" s="36"/>
      <c r="B527" s="36">
        <f>FUTSAL!A447</f>
        <v>365</v>
      </c>
      <c r="C527" s="33">
        <f>FUTSAL!B447</f>
        <v>45777</v>
      </c>
      <c r="D527" s="50">
        <f>FUTSAL!C447</f>
        <v>0.41666666666666669</v>
      </c>
      <c r="E527" s="38" t="str">
        <f>FUTSAL!D447</f>
        <v>MERZİFON S.S</v>
      </c>
      <c r="F527" s="38" t="str">
        <f>FUTSAL!E447</f>
        <v>FUTSAL</v>
      </c>
      <c r="G527" s="38" t="str">
        <f>FUTSAL!F447</f>
        <v>D GRB</v>
      </c>
      <c r="H527" s="252" t="str">
        <f>FUTSAL!G447</f>
        <v>KÇK ERKEK</v>
      </c>
      <c r="I527" s="51" t="str">
        <f>FUTSAL!H447</f>
        <v>ÖZEL MERZİFON SINAV O.O</v>
      </c>
      <c r="J527" s="188" t="str">
        <f>FUTSAL!I447</f>
        <v>0</v>
      </c>
      <c r="K527" s="188" t="str">
        <f>FUTSAL!J447</f>
        <v>0</v>
      </c>
      <c r="L527" s="49" t="str">
        <f>FUTSAL!K447</f>
        <v>MERZİFON NAMIK KEMAL O.O</v>
      </c>
      <c r="M527" s="121" t="str">
        <f>FUTSAL!L447</f>
        <v>……….</v>
      </c>
    </row>
    <row r="528" spans="1:13" x14ac:dyDescent="0.25">
      <c r="A528" s="36"/>
      <c r="B528" s="36">
        <f>FUTSAL!A448</f>
        <v>366</v>
      </c>
      <c r="C528" s="33">
        <f>FUTSAL!B448</f>
        <v>45777</v>
      </c>
      <c r="D528" s="50">
        <f>FUTSAL!C448</f>
        <v>0.45833333333333331</v>
      </c>
      <c r="E528" s="38" t="str">
        <f>FUTSAL!D448</f>
        <v>MERZİFON S.S</v>
      </c>
      <c r="F528" s="38" t="str">
        <f>FUTSAL!E448</f>
        <v>FUTSAL</v>
      </c>
      <c r="G528" s="38" t="str">
        <f>FUTSAL!F448</f>
        <v>D GRB</v>
      </c>
      <c r="H528" s="248" t="str">
        <f>FUTSAL!G448</f>
        <v>KÇK ERKEK</v>
      </c>
      <c r="I528" s="51" t="str">
        <f>FUTSAL!H448</f>
        <v>MERZİFON MEHMET ÇELEBİ O.O</v>
      </c>
      <c r="J528" s="121" t="str">
        <f>FUTSAL!I448</f>
        <v>0</v>
      </c>
      <c r="K528" s="121" t="str">
        <f>FUTSAL!J448</f>
        <v>0</v>
      </c>
      <c r="L528" s="49" t="str">
        <f>FUTSAL!K448</f>
        <v>ÖZEL MERZİFON KUTLUBEY KOLEJİ O.O</v>
      </c>
      <c r="M528" s="121">
        <f>FUTSAL!L448</f>
        <v>0</v>
      </c>
    </row>
    <row r="529" spans="1:13" x14ac:dyDescent="0.25">
      <c r="A529" s="36"/>
      <c r="B529" s="36">
        <f>FUTSAL!A460</f>
        <v>371</v>
      </c>
      <c r="C529" s="33">
        <f>FUTSAL!B460</f>
        <v>45777</v>
      </c>
      <c r="D529" s="50">
        <f>FUTSAL!C460</f>
        <v>0.54166666666666663</v>
      </c>
      <c r="E529" s="38" t="str">
        <f>FUTSAL!D460</f>
        <v>MERZİFON S.S</v>
      </c>
      <c r="F529" s="38" t="str">
        <f>FUTSAL!E460</f>
        <v>FUTSAL</v>
      </c>
      <c r="G529" s="38" t="str">
        <f>FUTSAL!F460</f>
        <v>E GRB</v>
      </c>
      <c r="H529" s="248" t="str">
        <f>FUTSAL!G460</f>
        <v>KÇK ERKEK</v>
      </c>
      <c r="I529" s="51" t="str">
        <f>FUTSAL!H460</f>
        <v>G.HACIKÖY GÜMÜŞ O.O</v>
      </c>
      <c r="J529" s="188" t="str">
        <f>FUTSAL!I460</f>
        <v>0</v>
      </c>
      <c r="K529" s="188" t="str">
        <f>FUTSAL!J460</f>
        <v>0</v>
      </c>
      <c r="L529" s="49" t="str">
        <f>FUTSAL!K460</f>
        <v>ŞEHİT BİNBAŞI ARSLAN KULAKSIZ O.O</v>
      </c>
      <c r="M529" s="121">
        <f>FUTSAL!L460</f>
        <v>0</v>
      </c>
    </row>
    <row r="530" spans="1:13" x14ac:dyDescent="0.25">
      <c r="A530" s="36">
        <v>362</v>
      </c>
      <c r="B530" s="36">
        <f>FUTSAL!A411</f>
        <v>352</v>
      </c>
      <c r="C530" s="33">
        <f>FUTSAL!B411</f>
        <v>45782</v>
      </c>
      <c r="D530" s="50">
        <f>FUTSAL!C411</f>
        <v>0.41666666666666669</v>
      </c>
      <c r="E530" s="38" t="str">
        <f>FUTSAL!D411</f>
        <v>AMASYA S.S</v>
      </c>
      <c r="F530" s="38" t="str">
        <f>FUTSAL!E411</f>
        <v>FUTSAL</v>
      </c>
      <c r="G530" s="38" t="str">
        <f>FUTSAL!F411</f>
        <v>A GRB</v>
      </c>
      <c r="H530" s="248" t="str">
        <f>FUTSAL!G411</f>
        <v>KÇK ERKEK</v>
      </c>
      <c r="I530" s="51" t="str">
        <f>FUTSAL!H411</f>
        <v>ZİYARET O.O</v>
      </c>
      <c r="J530" s="121" t="str">
        <f>FUTSAL!I411</f>
        <v>0</v>
      </c>
      <c r="K530" s="121" t="str">
        <f>FUTSAL!J411</f>
        <v>0</v>
      </c>
      <c r="L530" s="49" t="str">
        <f>FUTSAL!K411</f>
        <v>PLEVNE O.O</v>
      </c>
      <c r="M530" s="121">
        <f>FUTSAL!L411</f>
        <v>0</v>
      </c>
    </row>
    <row r="531" spans="1:13" x14ac:dyDescent="0.25">
      <c r="A531" s="36">
        <v>362</v>
      </c>
      <c r="B531" s="36">
        <f>FUTSAL!A412</f>
        <v>353</v>
      </c>
      <c r="C531" s="33">
        <f>FUTSAL!B412</f>
        <v>45782</v>
      </c>
      <c r="D531" s="50">
        <f>FUTSAL!C412</f>
        <v>0.45833333333333331</v>
      </c>
      <c r="E531" s="38" t="str">
        <f>FUTSAL!D412</f>
        <v>AMASYA S.S</v>
      </c>
      <c r="F531" s="38" t="str">
        <f>FUTSAL!E412</f>
        <v>FUTSAL</v>
      </c>
      <c r="G531" s="38" t="str">
        <f>FUTSAL!F412</f>
        <v>A GRB</v>
      </c>
      <c r="H531" s="248" t="str">
        <f>FUTSAL!G412</f>
        <v>KÇK ERKEK</v>
      </c>
      <c r="I531" s="51" t="str">
        <f>FUTSAL!H412</f>
        <v>AMASYA KUTLUBEY KOLEJİ O.O</v>
      </c>
      <c r="J531" s="121" t="str">
        <f>FUTSAL!I412</f>
        <v>0</v>
      </c>
      <c r="K531" s="121" t="str">
        <f>FUTSAL!J412</f>
        <v>0</v>
      </c>
      <c r="L531" s="49" t="str">
        <f>FUTSAL!K412</f>
        <v>SERDAR ZEREN O.O</v>
      </c>
      <c r="M531" s="121">
        <f>FUTSAL!L412</f>
        <v>0</v>
      </c>
    </row>
    <row r="532" spans="1:13" x14ac:dyDescent="0.25">
      <c r="A532" s="36"/>
      <c r="B532" s="36">
        <f>FUTSAL!A437</f>
        <v>363</v>
      </c>
      <c r="C532" s="33">
        <f>FUTSAL!B437</f>
        <v>45782</v>
      </c>
      <c r="D532" s="50">
        <f>FUTSAL!C437</f>
        <v>0.5</v>
      </c>
      <c r="E532" s="38" t="str">
        <f>FUTSAL!D437</f>
        <v>AMASYA S.S</v>
      </c>
      <c r="F532" s="38" t="str">
        <f>FUTSAL!E437</f>
        <v>FUTSAL</v>
      </c>
      <c r="G532" s="38" t="str">
        <f>FUTSAL!F437</f>
        <v>C GRB</v>
      </c>
      <c r="H532" s="248" t="str">
        <f>FUTSAL!G437</f>
        <v>KÇK ERKEK</v>
      </c>
      <c r="I532" s="51" t="str">
        <f>FUTSAL!H437</f>
        <v>SULUOVA GAZİ O.O</v>
      </c>
      <c r="J532" s="121" t="str">
        <f>FUTSAL!I437</f>
        <v>0</v>
      </c>
      <c r="K532" s="121" t="str">
        <f>FUTSAL!J437</f>
        <v>0</v>
      </c>
      <c r="L532" s="49" t="str">
        <f>FUTSAL!K437</f>
        <v>TÜRK TELEKOM ANADOLU İ.H.O</v>
      </c>
      <c r="M532" s="121">
        <f>FUTSAL!L437</f>
        <v>0</v>
      </c>
    </row>
    <row r="533" spans="1:13" x14ac:dyDescent="0.25">
      <c r="A533" s="36"/>
      <c r="B533" s="36">
        <f>FUTSAL!A425</f>
        <v>358</v>
      </c>
      <c r="C533" s="33">
        <f>FUTSAL!B425</f>
        <v>45782</v>
      </c>
      <c r="D533" s="50">
        <f>FUTSAL!C425</f>
        <v>0.54166666666666663</v>
      </c>
      <c r="E533" s="38" t="str">
        <f>FUTSAL!D425</f>
        <v>AMASYA S.S</v>
      </c>
      <c r="F533" s="38" t="str">
        <f>FUTSAL!E425</f>
        <v>FUTSAL</v>
      </c>
      <c r="G533" s="38" t="str">
        <f>FUTSAL!F425</f>
        <v>B GRB</v>
      </c>
      <c r="H533" s="248" t="str">
        <f>FUTSAL!G425</f>
        <v>KÇK ERKEK</v>
      </c>
      <c r="I533" s="51" t="str">
        <f>FUTSAL!H425</f>
        <v>AMASYA GAZİ O.O</v>
      </c>
      <c r="J533" s="121" t="str">
        <f>FUTSAL!I425</f>
        <v>0</v>
      </c>
      <c r="K533" s="121" t="str">
        <f>FUTSAL!J425</f>
        <v>0</v>
      </c>
      <c r="L533" s="49" t="str">
        <f>FUTSAL!K425</f>
        <v>AMASYA CUMHURİYET O.O</v>
      </c>
      <c r="M533" s="121">
        <f>FUTSAL!L425</f>
        <v>0</v>
      </c>
    </row>
    <row r="534" spans="1:13" x14ac:dyDescent="0.25">
      <c r="A534" s="36"/>
      <c r="B534" s="36">
        <f>FUTSAL!A426</f>
        <v>359</v>
      </c>
      <c r="C534" s="33">
        <f>FUTSAL!B426</f>
        <v>45782</v>
      </c>
      <c r="D534" s="50">
        <f>FUTSAL!C426</f>
        <v>0.58333333333333337</v>
      </c>
      <c r="E534" s="38" t="str">
        <f>FUTSAL!D426</f>
        <v>AMASYA S.S</v>
      </c>
      <c r="F534" s="38" t="str">
        <f>FUTSAL!E426</f>
        <v>FUTSAL</v>
      </c>
      <c r="G534" s="38" t="str">
        <f>FUTSAL!F426</f>
        <v>B GRB</v>
      </c>
      <c r="H534" s="252" t="str">
        <f>FUTSAL!G426</f>
        <v>KÇK ERKEK</v>
      </c>
      <c r="I534" s="51" t="str">
        <f>FUTSAL!H426</f>
        <v>AMASYA ÖZEL BAŞARIR O.O</v>
      </c>
      <c r="J534" s="121" t="str">
        <f>FUTSAL!I426</f>
        <v>0</v>
      </c>
      <c r="K534" s="121" t="str">
        <f>FUTSAL!J426</f>
        <v>0</v>
      </c>
      <c r="L534" s="49" t="str">
        <f>FUTSAL!K426</f>
        <v>ABDURRAHMAN KAMİL O.O</v>
      </c>
      <c r="M534" s="121">
        <f>FUTSAL!L426</f>
        <v>0</v>
      </c>
    </row>
    <row r="535" spans="1:13" x14ac:dyDescent="0.25">
      <c r="A535" s="36"/>
      <c r="B535" s="49">
        <f>VOLEYBOL!A415</f>
        <v>344</v>
      </c>
      <c r="C535" s="33">
        <f>VOLEYBOL!B415</f>
        <v>45783</v>
      </c>
      <c r="D535" s="50">
        <f>VOLEYBOL!C415</f>
        <v>0.41666666666666669</v>
      </c>
      <c r="E535" s="38" t="str">
        <f>VOLEYBOL!D415</f>
        <v>MERZİFON S.S</v>
      </c>
      <c r="F535" s="38" t="str">
        <f>VOLEYBOL!E415</f>
        <v>VOLEYBOL</v>
      </c>
      <c r="G535" s="38" t="str">
        <f>VOLEYBOL!F415</f>
        <v>C GRB</v>
      </c>
      <c r="H535" s="252" t="str">
        <f>VOLEYBOL!G415</f>
        <v>GNÇ B KIZ</v>
      </c>
      <c r="I535" s="51" t="str">
        <f>VOLEYBOL!H415</f>
        <v>MERZİFON ŞEHİT DURSUN ÖZSARAÇ M.T.A.L</v>
      </c>
      <c r="J535" s="188" t="str">
        <f>VOLEYBOL!I415</f>
        <v>0</v>
      </c>
      <c r="K535" s="188" t="str">
        <f>VOLEYBOL!J415</f>
        <v>0</v>
      </c>
      <c r="L535" s="49" t="str">
        <f>VOLEYBOL!K415</f>
        <v>MERZİFON A.L</v>
      </c>
      <c r="M535" s="38">
        <f>VOLEYBOL!L415</f>
        <v>0</v>
      </c>
    </row>
    <row r="536" spans="1:13" x14ac:dyDescent="0.25">
      <c r="A536" s="36"/>
      <c r="B536" s="49">
        <f>FUTSAL!A449</f>
        <v>367</v>
      </c>
      <c r="C536" s="33">
        <f>FUTSAL!B449</f>
        <v>45783</v>
      </c>
      <c r="D536" s="50">
        <f>FUTSAL!C449</f>
        <v>0.41666666666666669</v>
      </c>
      <c r="E536" s="38" t="str">
        <f>FUTSAL!D449</f>
        <v>MERZİFON S.S</v>
      </c>
      <c r="F536" s="38" t="str">
        <f>FUTSAL!E449</f>
        <v>FUTSAL</v>
      </c>
      <c r="G536" s="38" t="str">
        <f>FUTSAL!F449</f>
        <v>D GRB</v>
      </c>
      <c r="H536" s="252" t="str">
        <f>FUTSAL!G449</f>
        <v>KÇK ERKEK</v>
      </c>
      <c r="I536" s="51" t="str">
        <f>FUTSAL!H449</f>
        <v>ÖZEL MERZİFON KUTLUBEY KOLEJİ O.O</v>
      </c>
      <c r="J536" s="121" t="str">
        <f>FUTSAL!I449</f>
        <v>0</v>
      </c>
      <c r="K536" s="121" t="str">
        <f>FUTSAL!J449</f>
        <v>0</v>
      </c>
      <c r="L536" s="49" t="str">
        <f>FUTSAL!K449</f>
        <v>ÖZEL MERZİFON SINAV O.O</v>
      </c>
      <c r="M536" s="121">
        <f>FUTSAL!L449</f>
        <v>0</v>
      </c>
    </row>
    <row r="537" spans="1:13" x14ac:dyDescent="0.25">
      <c r="A537" s="36"/>
      <c r="B537" s="49">
        <f>FUTSAL!A450</f>
        <v>368</v>
      </c>
      <c r="C537" s="33">
        <f>FUTSAL!B450</f>
        <v>45783</v>
      </c>
      <c r="D537" s="50">
        <f>FUTSAL!C450</f>
        <v>0.45833333333333331</v>
      </c>
      <c r="E537" s="38" t="str">
        <f>FUTSAL!D450</f>
        <v>MERZİFON S.S</v>
      </c>
      <c r="F537" s="38" t="str">
        <f>FUTSAL!E450</f>
        <v>FUTSAL</v>
      </c>
      <c r="G537" s="38" t="str">
        <f>FUTSAL!F450</f>
        <v>D GRB</v>
      </c>
      <c r="H537" s="252" t="str">
        <f>FUTSAL!G450</f>
        <v>KÇK ERKEK</v>
      </c>
      <c r="I537" s="51" t="str">
        <f>FUTSAL!H450</f>
        <v>MERZİFON NAMIK KEMAL O.O</v>
      </c>
      <c r="J537" s="121" t="str">
        <f>FUTSAL!I450</f>
        <v>0</v>
      </c>
      <c r="K537" s="121" t="str">
        <f>FUTSAL!J450</f>
        <v>0</v>
      </c>
      <c r="L537" s="49" t="str">
        <f>FUTSAL!K450</f>
        <v>MERZİFON MEHMET ÇELEBİ O.O</v>
      </c>
      <c r="M537" s="121">
        <f>FUTSAL!L450</f>
        <v>0</v>
      </c>
    </row>
    <row r="538" spans="1:13" x14ac:dyDescent="0.25">
      <c r="A538" s="36"/>
      <c r="B538" s="49">
        <f>FUTSAL!A461</f>
        <v>372</v>
      </c>
      <c r="C538" s="33">
        <f>FUTSAL!B461</f>
        <v>45783</v>
      </c>
      <c r="D538" s="50">
        <f>FUTSAL!C461</f>
        <v>0.54166666666666663</v>
      </c>
      <c r="E538" s="38" t="str">
        <f>FUTSAL!D461</f>
        <v>MERZİFON S.S</v>
      </c>
      <c r="F538" s="38" t="str">
        <f>FUTSAL!E461</f>
        <v>FUTSAL</v>
      </c>
      <c r="G538" s="38" t="str">
        <f>FUTSAL!F461</f>
        <v>E GRB</v>
      </c>
      <c r="H538" s="252" t="str">
        <f>FUTSAL!G461</f>
        <v>KÇK ERKEK</v>
      </c>
      <c r="I538" s="51" t="str">
        <f>FUTSAL!H461</f>
        <v>MERZİFON VALİ HÜSEYİN POROY O.O</v>
      </c>
      <c r="J538" s="121" t="str">
        <f>FUTSAL!I461</f>
        <v>0</v>
      </c>
      <c r="K538" s="121" t="str">
        <f>FUTSAL!J461</f>
        <v>0</v>
      </c>
      <c r="L538" s="49" t="str">
        <f>FUTSAL!K461</f>
        <v>G.HACIKÖY GÜMÜŞ O.O</v>
      </c>
      <c r="M538" s="121">
        <f>FUTSAL!L461</f>
        <v>0</v>
      </c>
    </row>
    <row r="539" spans="1:13" x14ac:dyDescent="0.25">
      <c r="A539" s="36"/>
      <c r="B539" s="36">
        <f>FUTSAL!A570</f>
        <v>406</v>
      </c>
      <c r="C539" s="33">
        <f>FUTSAL!B570</f>
        <v>45784</v>
      </c>
      <c r="D539" s="50">
        <f>FUTSAL!C570</f>
        <v>0.41666666666666669</v>
      </c>
      <c r="E539" s="38" t="str">
        <f>FUTSAL!D570</f>
        <v>AMASYA S.S</v>
      </c>
      <c r="F539" s="38" t="str">
        <f>FUTSAL!E570</f>
        <v>FUTSAL</v>
      </c>
      <c r="G539" s="38" t="str">
        <f>FUTSAL!F570</f>
        <v>ÇEYREK F.</v>
      </c>
      <c r="H539" s="248" t="str">
        <f>FUTSAL!G570</f>
        <v>GNÇ B ERK</v>
      </c>
      <c r="I539" s="51" t="str">
        <f>FUTSAL!H570</f>
        <v>A1</v>
      </c>
      <c r="J539" s="188" t="str">
        <f>FUTSAL!I570</f>
        <v>0</v>
      </c>
      <c r="K539" s="188" t="str">
        <f>FUTSAL!J570</f>
        <v>0</v>
      </c>
      <c r="L539" s="67" t="str">
        <f>FUTSAL!K570</f>
        <v>C2</v>
      </c>
      <c r="M539" s="121">
        <f>FUTSAL!L570</f>
        <v>0</v>
      </c>
    </row>
    <row r="540" spans="1:13" x14ac:dyDescent="0.25">
      <c r="A540" s="36"/>
      <c r="B540" s="36">
        <f>FUTSAL!A571</f>
        <v>407</v>
      </c>
      <c r="C540" s="33">
        <f>FUTSAL!B571</f>
        <v>45784</v>
      </c>
      <c r="D540" s="50">
        <f>FUTSAL!C571</f>
        <v>0.45833333333333331</v>
      </c>
      <c r="E540" s="38" t="str">
        <f>FUTSAL!D571</f>
        <v>AMASYA S.S</v>
      </c>
      <c r="F540" s="38" t="str">
        <f>FUTSAL!E571</f>
        <v>FUTSAL</v>
      </c>
      <c r="G540" s="38" t="str">
        <f>FUTSAL!F571</f>
        <v>ÇEYREK F.</v>
      </c>
      <c r="H540" s="252" t="str">
        <f>FUTSAL!G571</f>
        <v>GNÇ B ERK</v>
      </c>
      <c r="I540" s="51" t="str">
        <f>FUTSAL!H571</f>
        <v>B2</v>
      </c>
      <c r="J540" s="188" t="str">
        <f>FUTSAL!I571</f>
        <v>0</v>
      </c>
      <c r="K540" s="121" t="str">
        <f>FUTSAL!J571</f>
        <v>0</v>
      </c>
      <c r="L540" s="49" t="str">
        <f>FUTSAL!K571</f>
        <v>D1</v>
      </c>
      <c r="M540" s="121">
        <f>FUTSAL!L571</f>
        <v>0</v>
      </c>
    </row>
    <row r="541" spans="1:13" x14ac:dyDescent="0.25">
      <c r="A541" s="36"/>
      <c r="B541" s="36">
        <f>FUTSAL!A572</f>
        <v>408</v>
      </c>
      <c r="C541" s="33">
        <f>FUTSAL!B572</f>
        <v>45784</v>
      </c>
      <c r="D541" s="50">
        <f>FUTSAL!C572</f>
        <v>0.5</v>
      </c>
      <c r="E541" s="38" t="str">
        <f>FUTSAL!D572</f>
        <v>AMASYA S.S</v>
      </c>
      <c r="F541" s="38" t="str">
        <f>FUTSAL!E572</f>
        <v>FUTSAL</v>
      </c>
      <c r="G541" s="38" t="str">
        <f>FUTSAL!F572</f>
        <v>ÇEYREK F.</v>
      </c>
      <c r="H541" s="252" t="str">
        <f>FUTSAL!G572</f>
        <v>GNÇ B ERK</v>
      </c>
      <c r="I541" s="51" t="str">
        <f>FUTSAL!H572</f>
        <v>C1</v>
      </c>
      <c r="J541" s="188" t="str">
        <f>FUTSAL!I572</f>
        <v>0</v>
      </c>
      <c r="K541" s="121" t="str">
        <f>FUTSAL!J572</f>
        <v>0</v>
      </c>
      <c r="L541" s="49" t="str">
        <f>FUTSAL!K572</f>
        <v>A2</v>
      </c>
      <c r="M541" s="121">
        <f>FUTSAL!L572</f>
        <v>0</v>
      </c>
    </row>
    <row r="542" spans="1:13" x14ac:dyDescent="0.25">
      <c r="A542" s="36"/>
      <c r="B542" s="36">
        <f>FUTSAL!A573</f>
        <v>409</v>
      </c>
      <c r="C542" s="33">
        <f>FUTSAL!B573</f>
        <v>45784</v>
      </c>
      <c r="D542" s="50">
        <f>FUTSAL!C573</f>
        <v>0.54166666666666663</v>
      </c>
      <c r="E542" s="38" t="str">
        <f>FUTSAL!D573</f>
        <v>AMASYA S.S</v>
      </c>
      <c r="F542" s="38" t="str">
        <f>FUTSAL!E573</f>
        <v>FUTSAL</v>
      </c>
      <c r="G542" s="38" t="str">
        <f>FUTSAL!F573</f>
        <v>ÇEYREK F.</v>
      </c>
      <c r="H542" s="248" t="str">
        <f>FUTSAL!G573</f>
        <v>GNÇ B ERK</v>
      </c>
      <c r="I542" s="51" t="str">
        <f>FUTSAL!H573</f>
        <v>D2</v>
      </c>
      <c r="J542" s="188" t="str">
        <f>FUTSAL!I573</f>
        <v>0</v>
      </c>
      <c r="K542" s="121" t="str">
        <f>FUTSAL!J573</f>
        <v>0</v>
      </c>
      <c r="L542" s="49" t="str">
        <f>FUTSAL!K573</f>
        <v>B1</v>
      </c>
      <c r="M542" s="121">
        <f>FUTSAL!L573</f>
        <v>0</v>
      </c>
    </row>
    <row r="543" spans="1:13" x14ac:dyDescent="0.25">
      <c r="A543" s="36"/>
      <c r="B543" s="49">
        <f>VOLEYBOL!A395</f>
        <v>338</v>
      </c>
      <c r="C543" s="33">
        <f>VOLEYBOL!B395</f>
        <v>45784</v>
      </c>
      <c r="D543" s="50">
        <f>VOLEYBOL!C395</f>
        <v>0.41666666666666669</v>
      </c>
      <c r="E543" s="38" t="str">
        <f>VOLEYBOL!D395</f>
        <v>HAMİT KAPLAN S.S</v>
      </c>
      <c r="F543" s="38" t="str">
        <f>VOLEYBOL!E395</f>
        <v>VOLEYBOL</v>
      </c>
      <c r="G543" s="38" t="str">
        <f>VOLEYBOL!F395</f>
        <v>A GRB</v>
      </c>
      <c r="H543" s="252" t="str">
        <f>VOLEYBOL!G395</f>
        <v>GNÇ B KIZ</v>
      </c>
      <c r="I543" s="51" t="str">
        <f>VOLEYBOL!H395</f>
        <v>MACİT ZEREN F.L</v>
      </c>
      <c r="J543" s="188" t="str">
        <f>VOLEYBOL!I395</f>
        <v>0</v>
      </c>
      <c r="K543" s="188" t="str">
        <f>VOLEYBOL!J395</f>
        <v>0</v>
      </c>
      <c r="L543" s="49" t="str">
        <f>VOLEYBOL!K395</f>
        <v>AMASYA SABUNCUOĞLU ŞEREFFEDİN M.T.A.L</v>
      </c>
      <c r="M543" s="38">
        <f>VOLEYBOL!L395</f>
        <v>0</v>
      </c>
    </row>
    <row r="544" spans="1:13" x14ac:dyDescent="0.25">
      <c r="A544" s="36"/>
      <c r="B544" s="49">
        <f>VOLEYBOL!A405</f>
        <v>341</v>
      </c>
      <c r="C544" s="33">
        <f>VOLEYBOL!B405</f>
        <v>45784</v>
      </c>
      <c r="D544" s="50">
        <f>VOLEYBOL!C405</f>
        <v>0.47916666666666669</v>
      </c>
      <c r="E544" s="38" t="str">
        <f>VOLEYBOL!D405</f>
        <v>HAMİT KAPLAN S.S</v>
      </c>
      <c r="F544" s="38" t="str">
        <f>VOLEYBOL!E405</f>
        <v>VOLEYBOL</v>
      </c>
      <c r="G544" s="38" t="str">
        <f>VOLEYBOL!F405</f>
        <v>B GRB</v>
      </c>
      <c r="H544" s="252" t="str">
        <f>VOLEYBOL!G405</f>
        <v>GNÇ B KIZ</v>
      </c>
      <c r="I544" s="51" t="str">
        <f>VOLEYBOL!H405</f>
        <v>TÜRK TELEKOM ANADOLU İ.H.L</v>
      </c>
      <c r="J544" s="188" t="str">
        <f>VOLEYBOL!I405</f>
        <v>0</v>
      </c>
      <c r="K544" s="188" t="str">
        <f>VOLEYBOL!J405</f>
        <v>0</v>
      </c>
      <c r="L544" s="49" t="str">
        <f>VOLEYBOL!K405</f>
        <v>AMASYA BORSA İSTANBUL T.M.T.A.L</v>
      </c>
      <c r="M544" s="38">
        <f>VOLEYBOL!L405</f>
        <v>0</v>
      </c>
    </row>
    <row r="545" spans="1:13" x14ac:dyDescent="0.25">
      <c r="A545" s="36">
        <v>362</v>
      </c>
      <c r="B545" s="49">
        <f>FUTSAL!A413</f>
        <v>354</v>
      </c>
      <c r="C545" s="33">
        <f>FUTSAL!B413</f>
        <v>45785</v>
      </c>
      <c r="D545" s="50">
        <f>FUTSAL!C413</f>
        <v>0.41666666666666669</v>
      </c>
      <c r="E545" s="38" t="str">
        <f>FUTSAL!D413</f>
        <v>AMASYA S.S</v>
      </c>
      <c r="F545" s="38" t="str">
        <f>FUTSAL!E413</f>
        <v>FUTSAL</v>
      </c>
      <c r="G545" s="38" t="str">
        <f>FUTSAL!F413</f>
        <v>A GRB</v>
      </c>
      <c r="H545" s="252" t="str">
        <f>FUTSAL!G413</f>
        <v>KÇK ERKEK</v>
      </c>
      <c r="I545" s="51" t="str">
        <f>FUTSAL!H413</f>
        <v>PLEVNE O.O</v>
      </c>
      <c r="J545" s="121" t="str">
        <f>FUTSAL!I413</f>
        <v>0</v>
      </c>
      <c r="K545" s="121" t="str">
        <f>FUTSAL!J413</f>
        <v>0</v>
      </c>
      <c r="L545" s="49" t="str">
        <f>FUTSAL!K413</f>
        <v>SERDAR ZEREN O.O</v>
      </c>
      <c r="M545" s="121">
        <f>FUTSAL!L413</f>
        <v>0</v>
      </c>
    </row>
    <row r="546" spans="1:13" x14ac:dyDescent="0.25">
      <c r="A546" s="36">
        <v>362</v>
      </c>
      <c r="B546" s="49">
        <f>FUTSAL!A414</f>
        <v>355</v>
      </c>
      <c r="C546" s="33">
        <f>FUTSAL!B414</f>
        <v>45785</v>
      </c>
      <c r="D546" s="50">
        <f>FUTSAL!C414</f>
        <v>0.45833333333333331</v>
      </c>
      <c r="E546" s="38" t="str">
        <f>FUTSAL!D414</f>
        <v>AMASYA S.S</v>
      </c>
      <c r="F546" s="38" t="str">
        <f>FUTSAL!E414</f>
        <v>FUTSAL</v>
      </c>
      <c r="G546" s="38" t="str">
        <f>FUTSAL!F414</f>
        <v>A GRB</v>
      </c>
      <c r="H546" s="252" t="str">
        <f>FUTSAL!G414</f>
        <v>KÇK ERKEK</v>
      </c>
      <c r="I546" s="51" t="str">
        <f>FUTSAL!H414</f>
        <v>ZİYARET O.O</v>
      </c>
      <c r="J546" s="121" t="str">
        <f>FUTSAL!I414</f>
        <v>0</v>
      </c>
      <c r="K546" s="121" t="str">
        <f>FUTSAL!J414</f>
        <v>0</v>
      </c>
      <c r="L546" s="49" t="str">
        <f>FUTSAL!K414</f>
        <v>AMASYA KUTLUBEY KOLEJİ O.O</v>
      </c>
      <c r="M546" s="121">
        <f>FUTSAL!L414</f>
        <v>0</v>
      </c>
    </row>
    <row r="547" spans="1:13" x14ac:dyDescent="0.25">
      <c r="A547" s="36"/>
      <c r="B547" s="49">
        <f>FUTSAL!A438</f>
        <v>364</v>
      </c>
      <c r="C547" s="33">
        <f>FUTSAL!B438</f>
        <v>45785</v>
      </c>
      <c r="D547" s="50">
        <f>FUTSAL!C438</f>
        <v>0.5</v>
      </c>
      <c r="E547" s="38" t="str">
        <f>FUTSAL!D438</f>
        <v>AMASYA S.S</v>
      </c>
      <c r="F547" s="38" t="str">
        <f>FUTSAL!E438</f>
        <v>FUTSAL</v>
      </c>
      <c r="G547" s="38" t="str">
        <f>FUTSAL!F438</f>
        <v>C GRB</v>
      </c>
      <c r="H547" s="252" t="str">
        <f>FUTSAL!G438</f>
        <v>KÇK ERKEK</v>
      </c>
      <c r="I547" s="51" t="str">
        <f>FUTSAL!H438</f>
        <v>SULUOVA ŞEHİT OSMAN KARAKUŞ İ.H.O</v>
      </c>
      <c r="J547" s="121" t="str">
        <f>FUTSAL!I438</f>
        <v>0</v>
      </c>
      <c r="K547" s="121" t="str">
        <f>FUTSAL!J438</f>
        <v>0</v>
      </c>
      <c r="L547" s="49" t="str">
        <f>FUTSAL!K438</f>
        <v>SULUOVA GAZİ O.O</v>
      </c>
      <c r="M547" s="121">
        <f>FUTSAL!L438</f>
        <v>0</v>
      </c>
    </row>
    <row r="548" spans="1:13" x14ac:dyDescent="0.25">
      <c r="A548" s="36"/>
      <c r="B548" s="49">
        <f>FUTSAL!A427</f>
        <v>360</v>
      </c>
      <c r="C548" s="33">
        <f>FUTSAL!B427</f>
        <v>45785</v>
      </c>
      <c r="D548" s="50">
        <f>FUTSAL!C427</f>
        <v>0.54166666666666663</v>
      </c>
      <c r="E548" s="38" t="str">
        <f>FUTSAL!D427</f>
        <v>AMASYA S.S</v>
      </c>
      <c r="F548" s="38" t="str">
        <f>FUTSAL!E427</f>
        <v>FUTSAL</v>
      </c>
      <c r="G548" s="38" t="str">
        <f>FUTSAL!F427</f>
        <v>B GRB</v>
      </c>
      <c r="H548" s="252" t="str">
        <f>FUTSAL!G427</f>
        <v>KÇK ERKEK</v>
      </c>
      <c r="I548" s="51" t="str">
        <f>FUTSAL!H427</f>
        <v>AMASYA CUMHURİYET O.O</v>
      </c>
      <c r="J548" s="121" t="str">
        <f>FUTSAL!I427</f>
        <v>0</v>
      </c>
      <c r="K548" s="121" t="str">
        <f>FUTSAL!J427</f>
        <v>0</v>
      </c>
      <c r="L548" s="49" t="str">
        <f>FUTSAL!K427</f>
        <v>ABDURRAHMAN KAMİL O.O</v>
      </c>
      <c r="M548" s="121">
        <f>FUTSAL!L427</f>
        <v>0</v>
      </c>
    </row>
    <row r="549" spans="1:13" x14ac:dyDescent="0.25">
      <c r="A549" s="36"/>
      <c r="B549" s="49">
        <f>FUTSAL!A428</f>
        <v>361</v>
      </c>
      <c r="C549" s="33">
        <f>FUTSAL!B428</f>
        <v>45785</v>
      </c>
      <c r="D549" s="50">
        <f>FUTSAL!C428</f>
        <v>0.58333333333333337</v>
      </c>
      <c r="E549" s="38" t="str">
        <f>FUTSAL!D428</f>
        <v>AMASYA S.S</v>
      </c>
      <c r="F549" s="38" t="str">
        <f>FUTSAL!E428</f>
        <v>FUTSAL</v>
      </c>
      <c r="G549" s="38" t="str">
        <f>FUTSAL!F428</f>
        <v>B GRB</v>
      </c>
      <c r="H549" s="252" t="str">
        <f>FUTSAL!G428</f>
        <v>KÇK ERKEK</v>
      </c>
      <c r="I549" s="51" t="str">
        <f>FUTSAL!H428</f>
        <v>AMASYA GAZİ O.O</v>
      </c>
      <c r="J549" s="121" t="str">
        <f>FUTSAL!I428</f>
        <v>0</v>
      </c>
      <c r="K549" s="121" t="str">
        <f>FUTSAL!J428</f>
        <v>0</v>
      </c>
      <c r="L549" s="49" t="str">
        <f>FUTSAL!K428</f>
        <v>AMASYA ÖZEL BAŞARIR O.O</v>
      </c>
      <c r="M549" s="121">
        <f>FUTSAL!L428</f>
        <v>0</v>
      </c>
    </row>
    <row r="550" spans="1:13" x14ac:dyDescent="0.25">
      <c r="A550" s="36"/>
      <c r="B550" s="49">
        <f>FUTSAL!A451</f>
        <v>369</v>
      </c>
      <c r="C550" s="33">
        <f>FUTSAL!B451</f>
        <v>45786</v>
      </c>
      <c r="D550" s="50">
        <f>FUTSAL!C451</f>
        <v>0.41666666666666669</v>
      </c>
      <c r="E550" s="38" t="str">
        <f>FUTSAL!D451</f>
        <v>MERZİFON S.S</v>
      </c>
      <c r="F550" s="38" t="str">
        <f>FUTSAL!E451</f>
        <v>FUTSAL</v>
      </c>
      <c r="G550" s="38" t="str">
        <f>FUTSAL!F451</f>
        <v>D GRB</v>
      </c>
      <c r="H550" s="252" t="str">
        <f>FUTSAL!G451</f>
        <v>KÇK ERKEK</v>
      </c>
      <c r="I550" s="51" t="str">
        <f>FUTSAL!H451</f>
        <v>ÖZEL MERZİFON SINAV O.O</v>
      </c>
      <c r="J550" s="121" t="str">
        <f>FUTSAL!I451</f>
        <v>0</v>
      </c>
      <c r="K550" s="121" t="str">
        <f>FUTSAL!J451</f>
        <v>0</v>
      </c>
      <c r="L550" s="49" t="str">
        <f>FUTSAL!K451</f>
        <v>MERZİFON MEHMET ÇELEBİ O.O</v>
      </c>
      <c r="M550" s="121">
        <f>FUTSAL!L451</f>
        <v>0</v>
      </c>
    </row>
    <row r="551" spans="1:13" x14ac:dyDescent="0.25">
      <c r="A551" s="36"/>
      <c r="B551" s="49">
        <f>FUTSAL!A452</f>
        <v>370</v>
      </c>
      <c r="C551" s="33">
        <f>FUTSAL!B452</f>
        <v>45786</v>
      </c>
      <c r="D551" s="50">
        <f>FUTSAL!C452</f>
        <v>0.45833333333333331</v>
      </c>
      <c r="E551" s="38" t="str">
        <f>FUTSAL!D452</f>
        <v>MERZİFON S.S</v>
      </c>
      <c r="F551" s="38" t="str">
        <f>FUTSAL!E452</f>
        <v>FUTSAL</v>
      </c>
      <c r="G551" s="38" t="str">
        <f>FUTSAL!F452</f>
        <v>D GRB</v>
      </c>
      <c r="H551" s="252" t="str">
        <f>FUTSAL!G452</f>
        <v>KÇK ERKEK</v>
      </c>
      <c r="I551" s="51" t="str">
        <f>FUTSAL!H452</f>
        <v>ÖZEL MERZİFON KUTLUBEY KOLEJİ O.O</v>
      </c>
      <c r="J551" s="121" t="str">
        <f>FUTSAL!I452</f>
        <v>0</v>
      </c>
      <c r="K551" s="121" t="str">
        <f>FUTSAL!J452</f>
        <v>0</v>
      </c>
      <c r="L551" s="49" t="str">
        <f>FUTSAL!K452</f>
        <v>MERZİFON NAMIK KEMAL O.O</v>
      </c>
      <c r="M551" s="121">
        <f>FUTSAL!L452</f>
        <v>0</v>
      </c>
    </row>
    <row r="552" spans="1:13" x14ac:dyDescent="0.25">
      <c r="A552" s="36"/>
      <c r="B552" s="49">
        <f>FUTSAL!A462</f>
        <v>373</v>
      </c>
      <c r="C552" s="33">
        <f>FUTSAL!B462</f>
        <v>45786</v>
      </c>
      <c r="D552" s="50">
        <f>FUTSAL!C462</f>
        <v>0.54166666666666663</v>
      </c>
      <c r="E552" s="38" t="str">
        <f>FUTSAL!D462</f>
        <v>MERZİFON S.S</v>
      </c>
      <c r="F552" s="38" t="str">
        <f>FUTSAL!E462</f>
        <v>FUTSAL</v>
      </c>
      <c r="G552" s="38" t="str">
        <f>FUTSAL!F462</f>
        <v>E GRB</v>
      </c>
      <c r="H552" s="252" t="str">
        <f>FUTSAL!G462</f>
        <v>KÇK ERKEK</v>
      </c>
      <c r="I552" s="51" t="str">
        <f>FUTSAL!H462</f>
        <v>ŞEHİT BİNBAŞI ARSLAN KULAKSIZ O.O</v>
      </c>
      <c r="J552" s="121" t="str">
        <f>FUTSAL!I462</f>
        <v>0</v>
      </c>
      <c r="K552" s="121" t="str">
        <f>FUTSAL!J462</f>
        <v>0</v>
      </c>
      <c r="L552" s="49" t="str">
        <f>FUTSAL!K462</f>
        <v>MERZİFON VALİ HÜSEYİN POROY O.O</v>
      </c>
      <c r="M552" s="121">
        <f>FUTSAL!L462</f>
        <v>0</v>
      </c>
    </row>
    <row r="553" spans="1:13" x14ac:dyDescent="0.25">
      <c r="A553" s="36"/>
      <c r="B553" s="49">
        <f>VOLEYBOL!A429</f>
        <v>346</v>
      </c>
      <c r="C553" s="33">
        <f>VOLEYBOL!B429</f>
        <v>45789</v>
      </c>
      <c r="D553" s="50">
        <f>VOLEYBOL!C429</f>
        <v>0.41666666666666669</v>
      </c>
      <c r="E553" s="38" t="str">
        <f>VOLEYBOL!D429</f>
        <v>AMASYA S.S</v>
      </c>
      <c r="F553" s="38" t="str">
        <f>VOLEYBOL!E429</f>
        <v>VOLEYBOL</v>
      </c>
      <c r="G553" s="38" t="str">
        <f>VOLEYBOL!F429</f>
        <v xml:space="preserve">YRF 1 </v>
      </c>
      <c r="H553" s="252" t="str">
        <f>VOLEYBOL!G429</f>
        <v>GNÇ B KIZ</v>
      </c>
      <c r="I553" s="51" t="str">
        <f>VOLEYBOL!H429</f>
        <v>A1</v>
      </c>
      <c r="J553" s="188"/>
      <c r="K553" s="188"/>
      <c r="L553" s="67" t="str">
        <f>VOLEYBOL!K429</f>
        <v>B1</v>
      </c>
      <c r="M553" s="38" t="str">
        <f>VOLEYBOL!L429</f>
        <v>………</v>
      </c>
    </row>
    <row r="554" spans="1:13" x14ac:dyDescent="0.25">
      <c r="A554" s="36"/>
      <c r="B554" s="49">
        <f>FUTSAL!A475</f>
        <v>374</v>
      </c>
      <c r="C554" s="33">
        <f>FUTSAL!B475</f>
        <v>45789</v>
      </c>
      <c r="D554" s="50">
        <f>FUTSAL!C475</f>
        <v>0.41666666666666669</v>
      </c>
      <c r="E554" s="38" t="str">
        <f>FUTSAL!D475</f>
        <v>AMASYA S.S</v>
      </c>
      <c r="F554" s="38" t="str">
        <f>FUTSAL!E475</f>
        <v>FUTSAL</v>
      </c>
      <c r="G554" s="38" t="str">
        <f>FUTSAL!F475</f>
        <v>ÇEYREK F.</v>
      </c>
      <c r="H554" s="252" t="str">
        <f>FUTSAL!G475</f>
        <v>KÇK ERKEK</v>
      </c>
      <c r="I554" s="51" t="str">
        <f>FUTSAL!H475</f>
        <v>A1</v>
      </c>
      <c r="J554" s="188" t="str">
        <f>FUTSAL!I475</f>
        <v>0</v>
      </c>
      <c r="K554" s="188" t="str">
        <f>FUTSAL!J475</f>
        <v>0</v>
      </c>
      <c r="L554" s="67" t="str">
        <f>FUTSAL!K475</f>
        <v>C2</v>
      </c>
      <c r="M554" s="121">
        <f>FUTSAL!L475</f>
        <v>0</v>
      </c>
    </row>
    <row r="555" spans="1:13" x14ac:dyDescent="0.25">
      <c r="A555" s="36"/>
      <c r="B555" s="49">
        <f>VOLEYBOL!A430</f>
        <v>347</v>
      </c>
      <c r="C555" s="33">
        <f>VOLEYBOL!B430</f>
        <v>45789</v>
      </c>
      <c r="D555" s="50">
        <f>VOLEYBOL!C430</f>
        <v>0.45833333333333331</v>
      </c>
      <c r="E555" s="38" t="str">
        <f>VOLEYBOL!D430</f>
        <v>AMASYA S.S</v>
      </c>
      <c r="F555" s="38" t="str">
        <f>VOLEYBOL!E430</f>
        <v>VOLEYBOL</v>
      </c>
      <c r="G555" s="38" t="str">
        <f>VOLEYBOL!F430</f>
        <v>YRF 2</v>
      </c>
      <c r="H555" s="252" t="str">
        <f>VOLEYBOL!G430</f>
        <v>GNÇ B KIZ</v>
      </c>
      <c r="I555" s="51" t="str">
        <f>VOLEYBOL!H430</f>
        <v>C1</v>
      </c>
      <c r="J555" s="188"/>
      <c r="K555" s="188"/>
      <c r="L555" s="49" t="str">
        <f>VOLEYBOL!K430</f>
        <v>D1</v>
      </c>
      <c r="M555" s="38" t="str">
        <f>VOLEYBOL!L430</f>
        <v>………</v>
      </c>
    </row>
    <row r="556" spans="1:13" x14ac:dyDescent="0.25">
      <c r="A556" s="36"/>
      <c r="B556" s="49">
        <f>FUTSAL!A476</f>
        <v>375</v>
      </c>
      <c r="C556" s="33">
        <f>FUTSAL!B476</f>
        <v>45789</v>
      </c>
      <c r="D556" s="50">
        <f>FUTSAL!C476</f>
        <v>0.45833333333333331</v>
      </c>
      <c r="E556" s="38" t="str">
        <f>FUTSAL!D476</f>
        <v>AMASYA S.S</v>
      </c>
      <c r="F556" s="38" t="str">
        <f>FUTSAL!E476</f>
        <v>FUTSAL</v>
      </c>
      <c r="G556" s="38" t="str">
        <f>FUTSAL!F476</f>
        <v>ÇEYREK F.</v>
      </c>
      <c r="H556" s="252" t="str">
        <f>FUTSAL!G476</f>
        <v>KÇK ERKEK</v>
      </c>
      <c r="I556" s="51" t="str">
        <f>FUTSAL!H476</f>
        <v>B2</v>
      </c>
      <c r="J556" s="121" t="str">
        <f>FUTSAL!I476</f>
        <v>0</v>
      </c>
      <c r="K556" s="121" t="str">
        <f>FUTSAL!J476</f>
        <v>0</v>
      </c>
      <c r="L556" s="49" t="str">
        <f>FUTSAL!K476</f>
        <v>D1</v>
      </c>
      <c r="M556" s="121">
        <f>FUTSAL!L476</f>
        <v>0</v>
      </c>
    </row>
    <row r="557" spans="1:13" x14ac:dyDescent="0.25">
      <c r="A557" s="36"/>
      <c r="B557" s="49">
        <f>FUTSAL!A477</f>
        <v>376</v>
      </c>
      <c r="C557" s="33">
        <f>FUTSAL!B477</f>
        <v>45789</v>
      </c>
      <c r="D557" s="50">
        <f>FUTSAL!C477</f>
        <v>0.5</v>
      </c>
      <c r="E557" s="38" t="str">
        <f>FUTSAL!D477</f>
        <v>AMASYA S.S</v>
      </c>
      <c r="F557" s="38" t="str">
        <f>FUTSAL!E477</f>
        <v>FUTSAL</v>
      </c>
      <c r="G557" s="38" t="str">
        <f>FUTSAL!F477</f>
        <v>ÇEYREK F.</v>
      </c>
      <c r="H557" s="252" t="str">
        <f>FUTSAL!G477</f>
        <v>KÇK ERKEK</v>
      </c>
      <c r="I557" s="51" t="str">
        <f>FUTSAL!H477</f>
        <v>C1</v>
      </c>
      <c r="J557" s="121" t="str">
        <f>FUTSAL!I477</f>
        <v>0</v>
      </c>
      <c r="K557" s="121" t="str">
        <f>FUTSAL!J477</f>
        <v>0</v>
      </c>
      <c r="L557" s="49" t="str">
        <f>FUTSAL!K477</f>
        <v>A2</v>
      </c>
      <c r="M557" s="121">
        <f>FUTSAL!L477</f>
        <v>0</v>
      </c>
    </row>
    <row r="558" spans="1:13" x14ac:dyDescent="0.25">
      <c r="A558" s="36"/>
      <c r="B558" s="49">
        <f>FUTSAL!A478</f>
        <v>377</v>
      </c>
      <c r="C558" s="33">
        <f>FUTSAL!B478</f>
        <v>45789</v>
      </c>
      <c r="D558" s="50">
        <f>FUTSAL!C478</f>
        <v>0.54166666666666663</v>
      </c>
      <c r="E558" s="38" t="str">
        <f>FUTSAL!D478</f>
        <v>AMASYA S.S</v>
      </c>
      <c r="F558" s="38" t="str">
        <f>FUTSAL!E478</f>
        <v>FUTSAL</v>
      </c>
      <c r="G558" s="38" t="str">
        <f>FUTSAL!F478</f>
        <v>ÇEYREK F.</v>
      </c>
      <c r="H558" s="252" t="str">
        <f>FUTSAL!G478</f>
        <v>KÇK ERKEK</v>
      </c>
      <c r="I558" s="51" t="str">
        <f>FUTSAL!H478</f>
        <v>D2</v>
      </c>
      <c r="J558" s="121" t="str">
        <f>FUTSAL!I478</f>
        <v>0</v>
      </c>
      <c r="K558" s="121" t="str">
        <f>FUTSAL!J478</f>
        <v>0</v>
      </c>
      <c r="L558" s="49" t="str">
        <f>FUTSAL!K478</f>
        <v>B1</v>
      </c>
      <c r="M558" s="121">
        <f>FUTSAL!L478</f>
        <v>0</v>
      </c>
    </row>
    <row r="559" spans="1:13" x14ac:dyDescent="0.25">
      <c r="A559" s="36"/>
      <c r="B559" s="36">
        <f>FUTSAL!A581</f>
        <v>410</v>
      </c>
      <c r="C559" s="33">
        <f>FUTSAL!B581</f>
        <v>45791</v>
      </c>
      <c r="D559" s="50">
        <f>FUTSAL!C581</f>
        <v>0.41666666666666669</v>
      </c>
      <c r="E559" s="38" t="str">
        <f>FUTSAL!D581</f>
        <v>AMASYA S.S</v>
      </c>
      <c r="F559" s="38" t="str">
        <f>FUTSAL!E581</f>
        <v>FUTSAL</v>
      </c>
      <c r="G559" s="38" t="str">
        <f>FUTSAL!F581</f>
        <v>YARI F.</v>
      </c>
      <c r="H559" s="252" t="str">
        <f>FUTSAL!G581</f>
        <v>GNÇ B ERK</v>
      </c>
      <c r="I559" s="51" t="str">
        <f>FUTSAL!H581</f>
        <v>ÇEYREK FİNAL 1. MAÇ GALİBİ</v>
      </c>
      <c r="J559" s="188" t="str">
        <f>FUTSAL!I581</f>
        <v>0</v>
      </c>
      <c r="K559" s="188" t="str">
        <f>FUTSAL!J581</f>
        <v>0</v>
      </c>
      <c r="L559" s="67" t="str">
        <f>FUTSAL!K581</f>
        <v>ÇEYREK FİNAL 2. MAÇ GALİBİ</v>
      </c>
      <c r="M559" s="121">
        <f>FUTSAL!L581</f>
        <v>0</v>
      </c>
    </row>
    <row r="560" spans="1:13" x14ac:dyDescent="0.25">
      <c r="A560" s="36"/>
      <c r="B560" s="36">
        <f>FUTSAL!A582</f>
        <v>411</v>
      </c>
      <c r="C560" s="33">
        <f>FUTSAL!B582</f>
        <v>45791</v>
      </c>
      <c r="D560" s="50">
        <f>FUTSAL!C582</f>
        <v>0.45833333333333331</v>
      </c>
      <c r="E560" s="38" t="str">
        <f>FUTSAL!D582</f>
        <v>AMASYA S.S</v>
      </c>
      <c r="F560" s="38" t="str">
        <f>FUTSAL!E582</f>
        <v>FUTSAL</v>
      </c>
      <c r="G560" s="38" t="str">
        <f>FUTSAL!F582</f>
        <v>YARI F.</v>
      </c>
      <c r="H560" s="252" t="str">
        <f>FUTSAL!G582</f>
        <v>GNÇ B ERK</v>
      </c>
      <c r="I560" s="51" t="str">
        <f>FUTSAL!H582</f>
        <v>ÇEYREK FİNAL 3. MAÇ GALİBİ</v>
      </c>
      <c r="J560" s="188" t="str">
        <f>FUTSAL!I582</f>
        <v>0</v>
      </c>
      <c r="K560" s="121" t="str">
        <f>FUTSAL!J582</f>
        <v>0</v>
      </c>
      <c r="L560" s="49" t="str">
        <f>FUTSAL!K582</f>
        <v>ÇEYREK FİNAL 4. MAÇ GALİBİ</v>
      </c>
      <c r="M560" s="121" t="str">
        <f>FUTSAL!L582</f>
        <v>………</v>
      </c>
    </row>
    <row r="561" spans="1:13" x14ac:dyDescent="0.25">
      <c r="A561" s="36"/>
      <c r="B561" s="49">
        <f>VOLEYBOL!A436</f>
        <v>348</v>
      </c>
      <c r="C561" s="33">
        <f>VOLEYBOL!B436</f>
        <v>45792</v>
      </c>
      <c r="D561" s="50">
        <f>VOLEYBOL!C436</f>
        <v>0.41666666666666669</v>
      </c>
      <c r="E561" s="38" t="str">
        <f>VOLEYBOL!D436</f>
        <v>AMASYA S.S</v>
      </c>
      <c r="F561" s="38" t="str">
        <f>VOLEYBOL!E436</f>
        <v>VOLEYBOL</v>
      </c>
      <c r="G561" s="38" t="str">
        <f>VOLEYBOL!F436</f>
        <v>3-4'LÜK</v>
      </c>
      <c r="H561" s="252" t="str">
        <f>VOLEYBOL!G436</f>
        <v>GNÇ B KIZ</v>
      </c>
      <c r="I561" s="51" t="str">
        <f>VOLEYBOL!H436</f>
        <v>YARI FİNAL 1. MAÇ MAĞLUBU</v>
      </c>
      <c r="J561" s="188"/>
      <c r="K561" s="188"/>
      <c r="L561" s="67" t="str">
        <f>VOLEYBOL!K436</f>
        <v>YARI FİNAL 2. MAÇ MAĞLUBU</v>
      </c>
      <c r="M561" s="38" t="str">
        <f>VOLEYBOL!L436</f>
        <v>KUPA TÖRENİ</v>
      </c>
    </row>
    <row r="562" spans="1:13" x14ac:dyDescent="0.25">
      <c r="A562" s="36"/>
      <c r="B562" s="49">
        <f>FUTSAL!A486</f>
        <v>378</v>
      </c>
      <c r="C562" s="33">
        <f>FUTSAL!B486</f>
        <v>45792</v>
      </c>
      <c r="D562" s="50">
        <f>FUTSAL!C486</f>
        <v>0.41666666666666669</v>
      </c>
      <c r="E562" s="38" t="str">
        <f>FUTSAL!D475</f>
        <v>AMASYA S.S</v>
      </c>
      <c r="F562" s="38" t="str">
        <f>FUTSAL!E486</f>
        <v>FUTSAL</v>
      </c>
      <c r="G562" s="38" t="str">
        <f>FUTSAL!F486</f>
        <v>YARI F.</v>
      </c>
      <c r="H562" s="252" t="str">
        <f>FUTSAL!G486</f>
        <v>KÇK ERKEK</v>
      </c>
      <c r="I562" s="51" t="str">
        <f>FUTSAL!H486</f>
        <v>ÇEYREK FİNAL 1. MAÇ GALİBİ</v>
      </c>
      <c r="J562" s="188" t="str">
        <f>FUTSAL!I486</f>
        <v>0</v>
      </c>
      <c r="K562" s="188" t="str">
        <f>FUTSAL!J486</f>
        <v>0</v>
      </c>
      <c r="L562" s="67" t="str">
        <f>FUTSAL!K486</f>
        <v>ÇEYREK FİNAL 2. MAÇ GALİBİ</v>
      </c>
      <c r="M562" s="121">
        <f>FUTSAL!L486</f>
        <v>0</v>
      </c>
    </row>
    <row r="563" spans="1:13" x14ac:dyDescent="0.25">
      <c r="A563" s="36"/>
      <c r="B563" s="49">
        <f>FUTSAL!A487</f>
        <v>379</v>
      </c>
      <c r="C563" s="33">
        <f>FUTSAL!B487</f>
        <v>45792</v>
      </c>
      <c r="D563" s="50">
        <f>FUTSAL!C487</f>
        <v>0.45833333333333331</v>
      </c>
      <c r="E563" s="38" t="str">
        <f>FUTSAL!D476</f>
        <v>AMASYA S.S</v>
      </c>
      <c r="F563" s="38" t="str">
        <f>FUTSAL!E487</f>
        <v>FUTSAL</v>
      </c>
      <c r="G563" s="38" t="str">
        <f>FUTSAL!F487</f>
        <v>YARI F.</v>
      </c>
      <c r="H563" s="252" t="str">
        <f>FUTSAL!G487</f>
        <v>KÇK ERKEK</v>
      </c>
      <c r="I563" s="51" t="str">
        <f>FUTSAL!H487</f>
        <v>ÇEYREK FİNAL 3. MAÇ GALİBİ</v>
      </c>
      <c r="J563" s="121" t="str">
        <f>FUTSAL!I487</f>
        <v>0</v>
      </c>
      <c r="K563" s="121" t="str">
        <f>FUTSAL!J487</f>
        <v>0</v>
      </c>
      <c r="L563" s="49" t="str">
        <f>FUTSAL!K487</f>
        <v>ÇEYREK FİNAL 4. MAÇ GALİBİ</v>
      </c>
      <c r="M563" s="121" t="str">
        <f>FUTSAL!L487</f>
        <v>………</v>
      </c>
    </row>
    <row r="564" spans="1:13" x14ac:dyDescent="0.25">
      <c r="A564" s="36"/>
      <c r="B564" s="49">
        <f>VOLEYBOL!A442</f>
        <v>349</v>
      </c>
      <c r="C564" s="33">
        <f>VOLEYBOL!B442</f>
        <v>45792</v>
      </c>
      <c r="D564" s="50">
        <f>VOLEYBOL!C442</f>
        <v>0.47916666666666669</v>
      </c>
      <c r="E564" s="38" t="str">
        <f>VOLEYBOL!D442</f>
        <v>AMASYA S.S</v>
      </c>
      <c r="F564" s="38" t="str">
        <f>VOLEYBOL!E442</f>
        <v>VOLEYBOL</v>
      </c>
      <c r="G564" s="38" t="str">
        <f>VOLEYBOL!F442</f>
        <v>FİNAL</v>
      </c>
      <c r="H564" s="252" t="str">
        <f>VOLEYBOL!G442</f>
        <v>GNÇ B KIZ</v>
      </c>
      <c r="I564" s="51" t="str">
        <f>VOLEYBOL!H442</f>
        <v>YARI FİNAL 1. MAÇ GALİBİ</v>
      </c>
      <c r="J564" s="188"/>
      <c r="K564" s="188"/>
      <c r="L564" s="67" t="str">
        <f>VOLEYBOL!K442</f>
        <v>YARI FİNAL 2. MAÇ GALİBİ</v>
      </c>
      <c r="M564" s="38" t="str">
        <f>VOLEYBOL!L442</f>
        <v>KUPA TÖRENİ</v>
      </c>
    </row>
    <row r="565" spans="1:13" x14ac:dyDescent="0.25">
      <c r="A565" s="36"/>
      <c r="B565" s="36">
        <f>FUTSAL!A594</f>
        <v>413</v>
      </c>
      <c r="C565" s="33">
        <f>FUTSAL!B594</f>
        <v>45798</v>
      </c>
      <c r="D565" s="50">
        <f>FUTSAL!C594</f>
        <v>0.45833333333333331</v>
      </c>
      <c r="E565" s="38" t="str">
        <f>FUTSAL!D594</f>
        <v>AMASYA S.S</v>
      </c>
      <c r="F565" s="38" t="str">
        <f>FUTSAL!E594</f>
        <v>FUTSAL</v>
      </c>
      <c r="G565" s="38" t="str">
        <f>FUTSAL!F594</f>
        <v>FİNAL</v>
      </c>
      <c r="H565" s="252" t="str">
        <f>FUTSAL!G594</f>
        <v>GNÇ B ERK</v>
      </c>
      <c r="I565" s="51" t="str">
        <f>FUTSAL!H594</f>
        <v>YARI FİNAL 1. MAÇ GALİBİ</v>
      </c>
      <c r="J565" s="188" t="str">
        <f>FUTSAL!I594</f>
        <v>0</v>
      </c>
      <c r="K565" s="188" t="str">
        <f>FUTSAL!J594</f>
        <v>0</v>
      </c>
      <c r="L565" s="49" t="str">
        <f>FUTSAL!K594</f>
        <v>YARI FİNAL 2. MAÇ GALİBİ</v>
      </c>
      <c r="M565" s="38" t="str">
        <f>FUTSAL!L594</f>
        <v>KUPA TÖRENİ</v>
      </c>
    </row>
    <row r="566" spans="1:13" x14ac:dyDescent="0.25">
      <c r="A566" s="36"/>
      <c r="B566" s="36">
        <f>FUTSAL!A588</f>
        <v>412</v>
      </c>
      <c r="C566" s="33">
        <f>FUTSAL!B588</f>
        <v>45798</v>
      </c>
      <c r="D566" s="50">
        <f>FUTSAL!C588</f>
        <v>0.41666666666666669</v>
      </c>
      <c r="E566" s="38" t="str">
        <f>FUTSAL!D588</f>
        <v>AMASYA S.S</v>
      </c>
      <c r="F566" s="38" t="str">
        <f>FUTSAL!E588</f>
        <v>FUTSAL</v>
      </c>
      <c r="G566" s="38" t="str">
        <f>FUTSAL!F588</f>
        <v>3-4'LÜK</v>
      </c>
      <c r="H566" s="252" t="str">
        <f>FUTSAL!G588</f>
        <v>GNÇ B ERK</v>
      </c>
      <c r="I566" s="51" t="str">
        <f>FUTSAL!H588</f>
        <v>YARI FİNAL 1. MAÇ MAĞLUBU</v>
      </c>
      <c r="J566" s="188" t="str">
        <f>FUTSAL!I588</f>
        <v>0</v>
      </c>
      <c r="K566" s="188" t="str">
        <f>FUTSAL!J588</f>
        <v>0</v>
      </c>
      <c r="L566" s="67" t="str">
        <f>FUTSAL!K588</f>
        <v>YARI FİNAL 2. MAÇ MAĞLUBU</v>
      </c>
      <c r="M566" s="121" t="str">
        <f>FUTSAL!L588</f>
        <v>KUPA TÖRENİ</v>
      </c>
    </row>
    <row r="567" spans="1:13" x14ac:dyDescent="0.25">
      <c r="A567" s="36"/>
      <c r="B567" s="36">
        <f>FUTSAL!A493</f>
        <v>380</v>
      </c>
      <c r="C567" s="33">
        <f>FUTSAL!B493</f>
        <v>45799</v>
      </c>
      <c r="D567" s="50">
        <f>FUTSAL!C493</f>
        <v>0.41666666666666669</v>
      </c>
      <c r="E567" s="38" t="str">
        <f>FUTSAL!D493</f>
        <v>AMASYA S.S</v>
      </c>
      <c r="F567" s="38" t="str">
        <f>FUTSAL!E493</f>
        <v>FUTSAL</v>
      </c>
      <c r="G567" s="38" t="str">
        <f>FUTSAL!F493</f>
        <v>3-4'LÜK</v>
      </c>
      <c r="H567" s="252" t="str">
        <f>FUTSAL!G493</f>
        <v>KÇK ERKEK</v>
      </c>
      <c r="I567" s="51" t="str">
        <f>FUTSAL!H493</f>
        <v>YARI FİNAL 1. MAÇ MAĞLUBU</v>
      </c>
      <c r="J567" s="188" t="str">
        <f>FUTSAL!I493</f>
        <v>0</v>
      </c>
      <c r="K567" s="188" t="str">
        <f>FUTSAL!J493</f>
        <v>0</v>
      </c>
      <c r="L567" s="67" t="str">
        <f>FUTSAL!K493</f>
        <v>YARI FİNAL 2. MAÇ MAĞLUBU</v>
      </c>
      <c r="M567" s="121" t="str">
        <f>FUTSAL!L493</f>
        <v>KUPA TÖRENİ</v>
      </c>
    </row>
    <row r="568" spans="1:13" x14ac:dyDescent="0.25">
      <c r="A568" s="36"/>
      <c r="B568" s="36">
        <f>FUTSAL!A499</f>
        <v>381</v>
      </c>
      <c r="C568" s="33">
        <f>FUTSAL!B499</f>
        <v>45799</v>
      </c>
      <c r="D568" s="50">
        <f>FUTSAL!C499</f>
        <v>0.45833333333333331</v>
      </c>
      <c r="E568" s="38" t="str">
        <f>FUTSAL!D499</f>
        <v>AMASYA S.S</v>
      </c>
      <c r="F568" s="38" t="str">
        <f>FUTSAL!E499</f>
        <v>FUTSAL</v>
      </c>
      <c r="G568" s="38" t="str">
        <f>FUTSAL!F499</f>
        <v>FİNAL</v>
      </c>
      <c r="H568" s="252" t="str">
        <f>FUTSAL!G499</f>
        <v>KÇK ERKEK</v>
      </c>
      <c r="I568" s="51" t="str">
        <f>FUTSAL!H499</f>
        <v>YARI FİNAL 1. MAÇ GALİBİ</v>
      </c>
      <c r="J568" s="188" t="str">
        <f>FUTSAL!I499</f>
        <v>0</v>
      </c>
      <c r="K568" s="188" t="str">
        <f>FUTSAL!J499</f>
        <v>0</v>
      </c>
      <c r="L568" s="49" t="str">
        <f>FUTSAL!K499</f>
        <v>YARI FİNAL 2. MAÇ GALİBİ</v>
      </c>
      <c r="M568" s="121" t="str">
        <f>FUTSAL!L499</f>
        <v>KUPA TÖRENİ</v>
      </c>
    </row>
    <row r="569" spans="1:13" hidden="1" x14ac:dyDescent="0.25">
      <c r="A569" s="36">
        <v>122</v>
      </c>
      <c r="B569" s="36" t="e">
        <f>VOLEYBOL!#REF!</f>
        <v>#REF!</v>
      </c>
      <c r="C569" s="136" t="e">
        <f>VOLEYBOL!#REF!</f>
        <v>#REF!</v>
      </c>
      <c r="D569" s="137" t="e">
        <f>VOLEYBOL!#REF!</f>
        <v>#REF!</v>
      </c>
      <c r="E569" s="138" t="e">
        <f>VOLEYBOL!#REF!</f>
        <v>#REF!</v>
      </c>
      <c r="F569" s="138" t="e">
        <f>VOLEYBOL!#REF!</f>
        <v>#REF!</v>
      </c>
      <c r="G569" s="138" t="e">
        <f>VOLEYBOL!#REF!</f>
        <v>#REF!</v>
      </c>
      <c r="H569" s="139" t="e">
        <f>VOLEYBOL!#REF!</f>
        <v>#REF!</v>
      </c>
      <c r="I569" s="140" t="e">
        <f>VOLEYBOL!#REF!</f>
        <v>#REF!</v>
      </c>
      <c r="J569" s="141" t="e">
        <f>VOLEYBOL!#REF!</f>
        <v>#REF!</v>
      </c>
      <c r="K569" s="141" t="e">
        <f>VOLEYBOL!#REF!</f>
        <v>#REF!</v>
      </c>
      <c r="L569" s="142" t="e">
        <f>VOLEYBOL!#REF!</f>
        <v>#REF!</v>
      </c>
      <c r="M569" s="38" t="e">
        <f>VOLEYBOL!#REF!</f>
        <v>#REF!</v>
      </c>
    </row>
    <row r="570" spans="1:13" hidden="1" x14ac:dyDescent="0.25">
      <c r="A570" s="36">
        <v>122</v>
      </c>
      <c r="B570" s="36" t="e">
        <f>VOLEYBOL!#REF!</f>
        <v>#REF!</v>
      </c>
      <c r="C570" s="136" t="e">
        <f>VOLEYBOL!#REF!</f>
        <v>#REF!</v>
      </c>
      <c r="D570" s="137" t="e">
        <f>VOLEYBOL!#REF!</f>
        <v>#REF!</v>
      </c>
      <c r="E570" s="138" t="e">
        <f>VOLEYBOL!#REF!</f>
        <v>#REF!</v>
      </c>
      <c r="F570" s="138" t="e">
        <f>VOLEYBOL!#REF!</f>
        <v>#REF!</v>
      </c>
      <c r="G570" s="138" t="e">
        <f>VOLEYBOL!#REF!</f>
        <v>#REF!</v>
      </c>
      <c r="H570" s="139" t="e">
        <f>VOLEYBOL!#REF!</f>
        <v>#REF!</v>
      </c>
      <c r="I570" s="140" t="e">
        <f>VOLEYBOL!#REF!</f>
        <v>#REF!</v>
      </c>
      <c r="J570" s="141" t="e">
        <f>VOLEYBOL!#REF!</f>
        <v>#REF!</v>
      </c>
      <c r="K570" s="141" t="e">
        <f>VOLEYBOL!#REF!</f>
        <v>#REF!</v>
      </c>
      <c r="L570" s="142" t="e">
        <f>VOLEYBOL!#REF!</f>
        <v>#REF!</v>
      </c>
      <c r="M570" s="38" t="e">
        <f>VOLEYBOL!#REF!</f>
        <v>#REF!</v>
      </c>
    </row>
    <row r="571" spans="1:13" hidden="1" x14ac:dyDescent="0.25">
      <c r="A571" s="36">
        <v>110</v>
      </c>
      <c r="B571" s="36" t="e">
        <f>FUTBOL!#REF!</f>
        <v>#REF!</v>
      </c>
      <c r="C571" s="136" t="e">
        <f>FUTBOL!#REF!</f>
        <v>#REF!</v>
      </c>
      <c r="D571" s="137" t="e">
        <f>FUTBOL!#REF!</f>
        <v>#REF!</v>
      </c>
      <c r="E571" s="138" t="e">
        <f>FUTBOL!#REF!</f>
        <v>#REF!</v>
      </c>
      <c r="F571" s="138" t="e">
        <f>FUTBOL!#REF!</f>
        <v>#REF!</v>
      </c>
      <c r="G571" s="138" t="e">
        <f>FUTBOL!#REF!</f>
        <v>#REF!</v>
      </c>
      <c r="H571" s="139" t="e">
        <f>FUTBOL!#REF!</f>
        <v>#REF!</v>
      </c>
      <c r="I571" s="140" t="e">
        <f>FUTBOL!#REF!</f>
        <v>#REF!</v>
      </c>
      <c r="J571" s="141" t="e">
        <f>FUTBOL!#REF!</f>
        <v>#REF!</v>
      </c>
      <c r="K571" s="141" t="e">
        <f>FUTBOL!#REF!</f>
        <v>#REF!</v>
      </c>
      <c r="L571" s="142" t="e">
        <f>FUTBOL!#REF!</f>
        <v>#REF!</v>
      </c>
      <c r="M571" s="38" t="e">
        <f>FUTBOL!#REF!</f>
        <v>#REF!</v>
      </c>
    </row>
    <row r="572" spans="1:13" hidden="1" x14ac:dyDescent="0.25">
      <c r="A572" s="36">
        <v>130</v>
      </c>
      <c r="B572" s="36" t="e">
        <f>FUTBOL!#REF!</f>
        <v>#REF!</v>
      </c>
      <c r="C572" s="136" t="e">
        <f>FUTBOL!#REF!</f>
        <v>#REF!</v>
      </c>
      <c r="D572" s="137" t="e">
        <f>FUTBOL!#REF!</f>
        <v>#REF!</v>
      </c>
      <c r="E572" s="138" t="e">
        <f>FUTBOL!#REF!</f>
        <v>#REF!</v>
      </c>
      <c r="F572" s="138" t="e">
        <f>FUTBOL!#REF!</f>
        <v>#REF!</v>
      </c>
      <c r="G572" s="138" t="e">
        <f>FUTBOL!#REF!</f>
        <v>#REF!</v>
      </c>
      <c r="H572" s="139" t="e">
        <f>FUTBOL!#REF!</f>
        <v>#REF!</v>
      </c>
      <c r="I572" s="140" t="e">
        <f>FUTBOL!#REF!</f>
        <v>#REF!</v>
      </c>
      <c r="J572" s="141" t="e">
        <f>FUTBOL!#REF!</f>
        <v>#REF!</v>
      </c>
      <c r="K572" s="141" t="e">
        <f>FUTBOL!#REF!</f>
        <v>#REF!</v>
      </c>
      <c r="L572" s="142" t="e">
        <f>FUTBOL!#REF!</f>
        <v>#REF!</v>
      </c>
      <c r="M572" s="38" t="e">
        <f>FUTBOL!#REF!</f>
        <v>#REF!</v>
      </c>
    </row>
    <row r="573" spans="1:13" hidden="1" x14ac:dyDescent="0.25">
      <c r="A573" s="36">
        <v>131</v>
      </c>
      <c r="B573" s="36" t="e">
        <f>FUTBOL!#REF!</f>
        <v>#REF!</v>
      </c>
      <c r="C573" s="136" t="e">
        <f>FUTBOL!#REF!</f>
        <v>#REF!</v>
      </c>
      <c r="D573" s="137" t="e">
        <f>FUTBOL!#REF!</f>
        <v>#REF!</v>
      </c>
      <c r="E573" s="138" t="e">
        <f>FUTBOL!#REF!</f>
        <v>#REF!</v>
      </c>
      <c r="F573" s="138" t="e">
        <f>FUTBOL!#REF!</f>
        <v>#REF!</v>
      </c>
      <c r="G573" s="138" t="e">
        <f>FUTBOL!#REF!</f>
        <v>#REF!</v>
      </c>
      <c r="H573" s="139" t="e">
        <f>FUTBOL!#REF!</f>
        <v>#REF!</v>
      </c>
      <c r="I573" s="140" t="e">
        <f>FUTBOL!#REF!</f>
        <v>#REF!</v>
      </c>
      <c r="J573" s="141" t="e">
        <f>FUTBOL!#REF!</f>
        <v>#REF!</v>
      </c>
      <c r="K573" s="141" t="e">
        <f>FUTBOL!#REF!</f>
        <v>#REF!</v>
      </c>
      <c r="L573" s="142" t="e">
        <f>FUTBOL!#REF!</f>
        <v>#REF!</v>
      </c>
      <c r="M573" s="38" t="e">
        <f>FUTBOL!#REF!</f>
        <v>#REF!</v>
      </c>
    </row>
    <row r="574" spans="1:13" hidden="1" x14ac:dyDescent="0.25">
      <c r="A574" s="36">
        <v>436</v>
      </c>
      <c r="B574" s="36" t="e">
        <f>VOLEYBOL!#REF!</f>
        <v>#REF!</v>
      </c>
      <c r="C574" s="136" t="e">
        <f>VOLEYBOL!#REF!</f>
        <v>#REF!</v>
      </c>
      <c r="D574" s="137" t="e">
        <f>VOLEYBOL!#REF!</f>
        <v>#REF!</v>
      </c>
      <c r="E574" s="138" t="e">
        <f>VOLEYBOL!#REF!</f>
        <v>#REF!</v>
      </c>
      <c r="F574" s="138" t="e">
        <f>VOLEYBOL!#REF!</f>
        <v>#REF!</v>
      </c>
      <c r="G574" s="138" t="e">
        <f>VOLEYBOL!#REF!</f>
        <v>#REF!</v>
      </c>
      <c r="H574" s="139" t="e">
        <f>VOLEYBOL!#REF!</f>
        <v>#REF!</v>
      </c>
      <c r="I574" s="140" t="e">
        <f>VOLEYBOL!#REF!</f>
        <v>#REF!</v>
      </c>
      <c r="J574" s="141" t="e">
        <f>VOLEYBOL!#REF!</f>
        <v>#REF!</v>
      </c>
      <c r="K574" s="141" t="e">
        <f>VOLEYBOL!#REF!</f>
        <v>#REF!</v>
      </c>
      <c r="L574" s="142" t="e">
        <f>VOLEYBOL!#REF!</f>
        <v>#REF!</v>
      </c>
      <c r="M574" s="121" t="e">
        <f>VOLEYBOL!#REF!</f>
        <v>#REF!</v>
      </c>
    </row>
    <row r="575" spans="1:13" hidden="1" x14ac:dyDescent="0.25">
      <c r="A575" s="36">
        <v>392</v>
      </c>
      <c r="B575" s="36" t="e">
        <f>VOLEYBOL!#REF!</f>
        <v>#REF!</v>
      </c>
      <c r="C575" s="136" t="e">
        <f>VOLEYBOL!#REF!</f>
        <v>#REF!</v>
      </c>
      <c r="D575" s="137" t="e">
        <f>VOLEYBOL!#REF!</f>
        <v>#REF!</v>
      </c>
      <c r="E575" s="138" t="e">
        <f>VOLEYBOL!#REF!</f>
        <v>#REF!</v>
      </c>
      <c r="F575" s="138" t="e">
        <f>VOLEYBOL!#REF!</f>
        <v>#REF!</v>
      </c>
      <c r="G575" s="138" t="e">
        <f>VOLEYBOL!#REF!</f>
        <v>#REF!</v>
      </c>
      <c r="H575" s="139" t="e">
        <f>VOLEYBOL!#REF!</f>
        <v>#REF!</v>
      </c>
      <c r="I575" s="140" t="e">
        <f>VOLEYBOL!#REF!</f>
        <v>#REF!</v>
      </c>
      <c r="J575" s="141" t="e">
        <f>VOLEYBOL!#REF!</f>
        <v>#REF!</v>
      </c>
      <c r="K575" s="141" t="e">
        <f>VOLEYBOL!#REF!</f>
        <v>#REF!</v>
      </c>
      <c r="L575" s="142" t="e">
        <f>VOLEYBOL!#REF!</f>
        <v>#REF!</v>
      </c>
      <c r="M575" s="38" t="e">
        <f>VOLEYBOL!#REF!</f>
        <v>#REF!</v>
      </c>
    </row>
    <row r="576" spans="1:13" hidden="1" x14ac:dyDescent="0.25">
      <c r="A576" s="36">
        <v>393</v>
      </c>
      <c r="B576" s="36" t="e">
        <f>VOLEYBOL!#REF!</f>
        <v>#REF!</v>
      </c>
      <c r="C576" s="136" t="e">
        <f>VOLEYBOL!#REF!</f>
        <v>#REF!</v>
      </c>
      <c r="D576" s="137" t="e">
        <f>VOLEYBOL!#REF!</f>
        <v>#REF!</v>
      </c>
      <c r="E576" s="138" t="e">
        <f>VOLEYBOL!#REF!</f>
        <v>#REF!</v>
      </c>
      <c r="F576" s="138" t="e">
        <f>VOLEYBOL!#REF!</f>
        <v>#REF!</v>
      </c>
      <c r="G576" s="138" t="e">
        <f>VOLEYBOL!#REF!</f>
        <v>#REF!</v>
      </c>
      <c r="H576" s="139" t="e">
        <f>VOLEYBOL!#REF!</f>
        <v>#REF!</v>
      </c>
      <c r="I576" s="140" t="e">
        <f>VOLEYBOL!#REF!</f>
        <v>#REF!</v>
      </c>
      <c r="J576" s="141" t="e">
        <f>VOLEYBOL!#REF!</f>
        <v>#REF!</v>
      </c>
      <c r="K576" s="141" t="e">
        <f>VOLEYBOL!#REF!</f>
        <v>#REF!</v>
      </c>
      <c r="L576" s="142" t="e">
        <f>VOLEYBOL!#REF!</f>
        <v>#REF!</v>
      </c>
      <c r="M576" s="38" t="e">
        <f>VOLEYBOL!#REF!</f>
        <v>#REF!</v>
      </c>
    </row>
    <row r="577" spans="1:13" hidden="1" x14ac:dyDescent="0.25">
      <c r="A577" s="36">
        <v>409</v>
      </c>
      <c r="B577" s="36" t="e">
        <f>VOLEYBOL!#REF!</f>
        <v>#REF!</v>
      </c>
      <c r="C577" s="136" t="e">
        <f>VOLEYBOL!#REF!</f>
        <v>#REF!</v>
      </c>
      <c r="D577" s="137" t="e">
        <f>VOLEYBOL!#REF!</f>
        <v>#REF!</v>
      </c>
      <c r="E577" s="138" t="e">
        <f>VOLEYBOL!#REF!</f>
        <v>#REF!</v>
      </c>
      <c r="F577" s="138" t="e">
        <f>VOLEYBOL!#REF!</f>
        <v>#REF!</v>
      </c>
      <c r="G577" s="138" t="e">
        <f>VOLEYBOL!#REF!</f>
        <v>#REF!</v>
      </c>
      <c r="H577" s="139" t="e">
        <f>VOLEYBOL!#REF!</f>
        <v>#REF!</v>
      </c>
      <c r="I577" s="140" t="e">
        <f>VOLEYBOL!#REF!</f>
        <v>#REF!</v>
      </c>
      <c r="J577" s="141" t="e">
        <f>VOLEYBOL!#REF!</f>
        <v>#REF!</v>
      </c>
      <c r="K577" s="141" t="e">
        <f>VOLEYBOL!#REF!</f>
        <v>#REF!</v>
      </c>
      <c r="L577" s="142" t="e">
        <f>VOLEYBOL!#REF!</f>
        <v>#REF!</v>
      </c>
      <c r="M577" s="38" t="e">
        <f>VOLEYBOL!#REF!</f>
        <v>#REF!</v>
      </c>
    </row>
    <row r="578" spans="1:13" hidden="1" x14ac:dyDescent="0.25">
      <c r="A578" s="36">
        <v>429</v>
      </c>
      <c r="B578" s="36" t="e">
        <f>VOLEYBOL!#REF!</f>
        <v>#REF!</v>
      </c>
      <c r="C578" s="136" t="e">
        <f>VOLEYBOL!#REF!</f>
        <v>#REF!</v>
      </c>
      <c r="D578" s="137" t="e">
        <f>VOLEYBOL!#REF!</f>
        <v>#REF!</v>
      </c>
      <c r="E578" s="138" t="e">
        <f>VOLEYBOL!#REF!</f>
        <v>#REF!</v>
      </c>
      <c r="F578" s="138" t="e">
        <f>VOLEYBOL!#REF!</f>
        <v>#REF!</v>
      </c>
      <c r="G578" s="138" t="e">
        <f>VOLEYBOL!#REF!</f>
        <v>#REF!</v>
      </c>
      <c r="H578" s="139" t="e">
        <f>VOLEYBOL!#REF!</f>
        <v>#REF!</v>
      </c>
      <c r="I578" s="140" t="e">
        <f>VOLEYBOL!#REF!</f>
        <v>#REF!</v>
      </c>
      <c r="J578" s="141" t="e">
        <f>VOLEYBOL!#REF!</f>
        <v>#REF!</v>
      </c>
      <c r="K578" s="141" t="e">
        <f>VOLEYBOL!#REF!</f>
        <v>#REF!</v>
      </c>
      <c r="L578" s="142" t="e">
        <f>VOLEYBOL!#REF!</f>
        <v>#REF!</v>
      </c>
      <c r="M578" s="121" t="e">
        <f>VOLEYBOL!#REF!</f>
        <v>#REF!</v>
      </c>
    </row>
    <row r="579" spans="1:13" hidden="1" x14ac:dyDescent="0.25">
      <c r="A579" s="36">
        <v>415</v>
      </c>
      <c r="B579" s="36" t="e">
        <f>VOLEYBOL!#REF!</f>
        <v>#REF!</v>
      </c>
      <c r="C579" s="136" t="e">
        <f>VOLEYBOL!#REF!</f>
        <v>#REF!</v>
      </c>
      <c r="D579" s="137" t="e">
        <f>VOLEYBOL!#REF!</f>
        <v>#REF!</v>
      </c>
      <c r="E579" s="138" t="e">
        <f>VOLEYBOL!#REF!</f>
        <v>#REF!</v>
      </c>
      <c r="F579" s="138" t="e">
        <f>VOLEYBOL!#REF!</f>
        <v>#REF!</v>
      </c>
      <c r="G579" s="138" t="e">
        <f>VOLEYBOL!#REF!</f>
        <v>#REF!</v>
      </c>
      <c r="H579" s="139" t="e">
        <f>VOLEYBOL!#REF!</f>
        <v>#REF!</v>
      </c>
      <c r="I579" s="140" t="e">
        <f>VOLEYBOL!#REF!</f>
        <v>#REF!</v>
      </c>
      <c r="J579" s="141" t="e">
        <f>VOLEYBOL!#REF!</f>
        <v>#REF!</v>
      </c>
      <c r="K579" s="141" t="e">
        <f>VOLEYBOL!#REF!</f>
        <v>#REF!</v>
      </c>
      <c r="L579" s="142" t="e">
        <f>VOLEYBOL!#REF!</f>
        <v>#REF!</v>
      </c>
      <c r="M579" s="38" t="e">
        <f>VOLEYBOL!#REF!</f>
        <v>#REF!</v>
      </c>
    </row>
    <row r="580" spans="1:13" hidden="1" x14ac:dyDescent="0.25">
      <c r="A580" s="36">
        <v>424</v>
      </c>
      <c r="B580" s="36" t="e">
        <f>VOLEYBOL!#REF!</f>
        <v>#REF!</v>
      </c>
      <c r="C580" s="136" t="e">
        <f>VOLEYBOL!#REF!</f>
        <v>#REF!</v>
      </c>
      <c r="D580" s="137" t="e">
        <f>VOLEYBOL!#REF!</f>
        <v>#REF!</v>
      </c>
      <c r="E580" s="138" t="e">
        <f>VOLEYBOL!#REF!</f>
        <v>#REF!</v>
      </c>
      <c r="F580" s="138" t="e">
        <f>VOLEYBOL!#REF!</f>
        <v>#REF!</v>
      </c>
      <c r="G580" s="138" t="e">
        <f>VOLEYBOL!#REF!</f>
        <v>#REF!</v>
      </c>
      <c r="H580" s="139" t="e">
        <f>VOLEYBOL!#REF!</f>
        <v>#REF!</v>
      </c>
      <c r="I580" s="140" t="e">
        <f>VOLEYBOL!#REF!</f>
        <v>#REF!</v>
      </c>
      <c r="J580" s="141" t="e">
        <f>VOLEYBOL!#REF!</f>
        <v>#REF!</v>
      </c>
      <c r="K580" s="141" t="e">
        <f>VOLEYBOL!#REF!</f>
        <v>#REF!</v>
      </c>
      <c r="L580" s="142" t="e">
        <f>VOLEYBOL!#REF!</f>
        <v>#REF!</v>
      </c>
      <c r="M580" s="121" t="e">
        <f>VOLEYBOL!#REF!</f>
        <v>#REF!</v>
      </c>
    </row>
    <row r="581" spans="1:13" hidden="1" x14ac:dyDescent="0.25">
      <c r="A581" s="36">
        <v>9</v>
      </c>
      <c r="B581" s="36" t="e">
        <f>VOLEYBOL!#REF!</f>
        <v>#REF!</v>
      </c>
      <c r="C581" s="136" t="e">
        <f>VOLEYBOL!#REF!</f>
        <v>#REF!</v>
      </c>
      <c r="D581" s="137" t="e">
        <f>VOLEYBOL!#REF!</f>
        <v>#REF!</v>
      </c>
      <c r="E581" s="138" t="e">
        <f>VOLEYBOL!#REF!</f>
        <v>#REF!</v>
      </c>
      <c r="F581" s="138" t="e">
        <f>VOLEYBOL!#REF!</f>
        <v>#REF!</v>
      </c>
      <c r="G581" s="138" t="e">
        <f>VOLEYBOL!#REF!</f>
        <v>#REF!</v>
      </c>
      <c r="H581" s="139" t="e">
        <f>VOLEYBOL!#REF!</f>
        <v>#REF!</v>
      </c>
      <c r="I581" s="140" t="e">
        <f>VOLEYBOL!#REF!</f>
        <v>#REF!</v>
      </c>
      <c r="J581" s="141" t="e">
        <f>VOLEYBOL!#REF!</f>
        <v>#REF!</v>
      </c>
      <c r="K581" s="141" t="e">
        <f>VOLEYBOL!#REF!</f>
        <v>#REF!</v>
      </c>
      <c r="L581" s="142" t="e">
        <f>VOLEYBOL!#REF!</f>
        <v>#REF!</v>
      </c>
      <c r="M581" s="38" t="e">
        <f>VOLEYBOL!#REF!</f>
        <v>#REF!</v>
      </c>
    </row>
    <row r="582" spans="1:13" hidden="1" x14ac:dyDescent="0.25">
      <c r="A582" s="36">
        <v>408</v>
      </c>
      <c r="B582" s="36" t="e">
        <f>VOLEYBOL!#REF!</f>
        <v>#REF!</v>
      </c>
      <c r="C582" s="136" t="e">
        <f>VOLEYBOL!#REF!</f>
        <v>#REF!</v>
      </c>
      <c r="D582" s="137" t="e">
        <f>VOLEYBOL!#REF!</f>
        <v>#REF!</v>
      </c>
      <c r="E582" s="138" t="e">
        <f>VOLEYBOL!#REF!</f>
        <v>#REF!</v>
      </c>
      <c r="F582" s="138" t="e">
        <f>VOLEYBOL!#REF!</f>
        <v>#REF!</v>
      </c>
      <c r="G582" s="138" t="e">
        <f>VOLEYBOL!#REF!</f>
        <v>#REF!</v>
      </c>
      <c r="H582" s="139" t="e">
        <f>VOLEYBOL!#REF!</f>
        <v>#REF!</v>
      </c>
      <c r="I582" s="140" t="e">
        <f>VOLEYBOL!#REF!</f>
        <v>#REF!</v>
      </c>
      <c r="J582" s="141" t="e">
        <f>VOLEYBOL!#REF!</f>
        <v>#REF!</v>
      </c>
      <c r="K582" s="141" t="e">
        <f>VOLEYBOL!#REF!</f>
        <v>#REF!</v>
      </c>
      <c r="L582" s="142" t="e">
        <f>VOLEYBOL!#REF!</f>
        <v>#REF!</v>
      </c>
      <c r="M582" s="38" t="e">
        <f>VOLEYBOL!#REF!</f>
        <v>#REF!</v>
      </c>
    </row>
    <row r="583" spans="1:13" hidden="1" x14ac:dyDescent="0.25">
      <c r="A583" s="36">
        <v>416</v>
      </c>
      <c r="B583" s="36" t="e">
        <f>VOLEYBOL!#REF!</f>
        <v>#REF!</v>
      </c>
      <c r="C583" s="136" t="e">
        <f>VOLEYBOL!#REF!</f>
        <v>#REF!</v>
      </c>
      <c r="D583" s="137" t="e">
        <f>VOLEYBOL!#REF!</f>
        <v>#REF!</v>
      </c>
      <c r="E583" s="138" t="e">
        <f>VOLEYBOL!#REF!</f>
        <v>#REF!</v>
      </c>
      <c r="F583" s="138" t="e">
        <f>VOLEYBOL!#REF!</f>
        <v>#REF!</v>
      </c>
      <c r="G583" s="138" t="e">
        <f>VOLEYBOL!#REF!</f>
        <v>#REF!</v>
      </c>
      <c r="H583" s="139" t="e">
        <f>VOLEYBOL!#REF!</f>
        <v>#REF!</v>
      </c>
      <c r="I583" s="140" t="e">
        <f>VOLEYBOL!#REF!</f>
        <v>#REF!</v>
      </c>
      <c r="J583" s="141" t="e">
        <f>VOLEYBOL!#REF!</f>
        <v>#REF!</v>
      </c>
      <c r="K583" s="141" t="e">
        <f>VOLEYBOL!#REF!</f>
        <v>#REF!</v>
      </c>
      <c r="L583" s="142" t="e">
        <f>VOLEYBOL!#REF!</f>
        <v>#REF!</v>
      </c>
      <c r="M583" s="38" t="e">
        <f>VOLEYBOL!#REF!</f>
        <v>#REF!</v>
      </c>
    </row>
    <row r="584" spans="1:13" hidden="1" x14ac:dyDescent="0.25">
      <c r="A584" s="36">
        <v>425</v>
      </c>
      <c r="B584" s="36" t="e">
        <f>VOLEYBOL!#REF!</f>
        <v>#REF!</v>
      </c>
      <c r="C584" s="136" t="e">
        <f>VOLEYBOL!#REF!</f>
        <v>#REF!</v>
      </c>
      <c r="D584" s="137" t="e">
        <f>VOLEYBOL!#REF!</f>
        <v>#REF!</v>
      </c>
      <c r="E584" s="138" t="e">
        <f>VOLEYBOL!#REF!</f>
        <v>#REF!</v>
      </c>
      <c r="F584" s="138" t="e">
        <f>VOLEYBOL!#REF!</f>
        <v>#REF!</v>
      </c>
      <c r="G584" s="138" t="e">
        <f>VOLEYBOL!#REF!</f>
        <v>#REF!</v>
      </c>
      <c r="H584" s="139" t="e">
        <f>VOLEYBOL!#REF!</f>
        <v>#REF!</v>
      </c>
      <c r="I584" s="140" t="e">
        <f>VOLEYBOL!#REF!</f>
        <v>#REF!</v>
      </c>
      <c r="J584" s="141" t="e">
        <f>VOLEYBOL!#REF!</f>
        <v>#REF!</v>
      </c>
      <c r="K584" s="141" t="e">
        <f>VOLEYBOL!#REF!</f>
        <v>#REF!</v>
      </c>
      <c r="L584" s="142" t="e">
        <f>VOLEYBOL!#REF!</f>
        <v>#REF!</v>
      </c>
      <c r="M584" s="38" t="e">
        <f>VOLEYBOL!#REF!</f>
        <v>#REF!</v>
      </c>
    </row>
    <row r="585" spans="1:13" hidden="1" x14ac:dyDescent="0.25">
      <c r="A585" s="36">
        <v>15</v>
      </c>
      <c r="B585" s="36" t="e">
        <f>VOLEYBOL!#REF!</f>
        <v>#REF!</v>
      </c>
      <c r="C585" s="136" t="e">
        <f>VOLEYBOL!#REF!</f>
        <v>#REF!</v>
      </c>
      <c r="D585" s="137" t="e">
        <f>VOLEYBOL!#REF!</f>
        <v>#REF!</v>
      </c>
      <c r="E585" s="138" t="e">
        <f>VOLEYBOL!#REF!</f>
        <v>#REF!</v>
      </c>
      <c r="F585" s="138" t="e">
        <f>VOLEYBOL!#REF!</f>
        <v>#REF!</v>
      </c>
      <c r="G585" s="138" t="e">
        <f>VOLEYBOL!#REF!</f>
        <v>#REF!</v>
      </c>
      <c r="H585" s="139" t="e">
        <f>VOLEYBOL!#REF!</f>
        <v>#REF!</v>
      </c>
      <c r="I585" s="140" t="e">
        <f>VOLEYBOL!#REF!</f>
        <v>#REF!</v>
      </c>
      <c r="J585" s="141" t="e">
        <f>VOLEYBOL!#REF!</f>
        <v>#REF!</v>
      </c>
      <c r="K585" s="141" t="e">
        <f>VOLEYBOL!#REF!</f>
        <v>#REF!</v>
      </c>
      <c r="L585" s="142" t="e">
        <f>VOLEYBOL!#REF!</f>
        <v>#REF!</v>
      </c>
      <c r="M585" s="38" t="e">
        <f>VOLEYBOL!#REF!</f>
        <v>#REF!</v>
      </c>
    </row>
    <row r="586" spans="1:13" hidden="1" x14ac:dyDescent="0.25">
      <c r="A586" s="36">
        <v>16</v>
      </c>
      <c r="B586" s="36" t="e">
        <f>VOLEYBOL!#REF!</f>
        <v>#REF!</v>
      </c>
      <c r="C586" s="136" t="e">
        <f>VOLEYBOL!#REF!</f>
        <v>#REF!</v>
      </c>
      <c r="D586" s="137" t="e">
        <f>VOLEYBOL!#REF!</f>
        <v>#REF!</v>
      </c>
      <c r="E586" s="138" t="e">
        <f>VOLEYBOL!#REF!</f>
        <v>#REF!</v>
      </c>
      <c r="F586" s="138" t="e">
        <f>VOLEYBOL!#REF!</f>
        <v>#REF!</v>
      </c>
      <c r="G586" s="138" t="e">
        <f>VOLEYBOL!#REF!</f>
        <v>#REF!</v>
      </c>
      <c r="H586" s="139" t="e">
        <f>VOLEYBOL!#REF!</f>
        <v>#REF!</v>
      </c>
      <c r="I586" s="140" t="e">
        <f>VOLEYBOL!#REF!</f>
        <v>#REF!</v>
      </c>
      <c r="J586" s="141" t="e">
        <f>VOLEYBOL!#REF!</f>
        <v>#REF!</v>
      </c>
      <c r="K586" s="141" t="e">
        <f>VOLEYBOL!#REF!</f>
        <v>#REF!</v>
      </c>
      <c r="L586" s="142" t="e">
        <f>VOLEYBOL!#REF!</f>
        <v>#REF!</v>
      </c>
      <c r="M586" s="38" t="e">
        <f>VOLEYBOL!#REF!</f>
        <v>#REF!</v>
      </c>
    </row>
    <row r="587" spans="1:13" hidden="1" x14ac:dyDescent="0.25">
      <c r="A587" s="36">
        <v>428</v>
      </c>
      <c r="B587" s="36" t="e">
        <f>VOLEYBOL!#REF!</f>
        <v>#REF!</v>
      </c>
      <c r="C587" s="136" t="e">
        <f>VOLEYBOL!#REF!</f>
        <v>#REF!</v>
      </c>
      <c r="D587" s="137" t="e">
        <f>VOLEYBOL!#REF!</f>
        <v>#REF!</v>
      </c>
      <c r="E587" s="138" t="e">
        <f>VOLEYBOL!#REF!</f>
        <v>#REF!</v>
      </c>
      <c r="F587" s="138" t="e">
        <f>VOLEYBOL!#REF!</f>
        <v>#REF!</v>
      </c>
      <c r="G587" s="138" t="e">
        <f>VOLEYBOL!#REF!</f>
        <v>#REF!</v>
      </c>
      <c r="H587" s="139" t="e">
        <f>VOLEYBOL!#REF!</f>
        <v>#REF!</v>
      </c>
      <c r="I587" s="140" t="e">
        <f>VOLEYBOL!#REF!</f>
        <v>#REF!</v>
      </c>
      <c r="J587" s="141" t="e">
        <f>VOLEYBOL!#REF!</f>
        <v>#REF!</v>
      </c>
      <c r="K587" s="141" t="e">
        <f>VOLEYBOL!#REF!</f>
        <v>#REF!</v>
      </c>
      <c r="L587" s="142" t="e">
        <f>VOLEYBOL!#REF!</f>
        <v>#REF!</v>
      </c>
      <c r="M587" s="38" t="e">
        <f>VOLEYBOL!#REF!</f>
        <v>#REF!</v>
      </c>
    </row>
    <row r="588" spans="1:13" hidden="1" x14ac:dyDescent="0.25">
      <c r="A588" s="36">
        <v>18</v>
      </c>
      <c r="B588" s="36" t="e">
        <f>VOLEYBOL!#REF!</f>
        <v>#REF!</v>
      </c>
      <c r="C588" s="136" t="e">
        <f>VOLEYBOL!#REF!</f>
        <v>#REF!</v>
      </c>
      <c r="D588" s="137" t="e">
        <f>VOLEYBOL!#REF!</f>
        <v>#REF!</v>
      </c>
      <c r="E588" s="138" t="e">
        <f>VOLEYBOL!#REF!</f>
        <v>#REF!</v>
      </c>
      <c r="F588" s="138" t="e">
        <f>VOLEYBOL!#REF!</f>
        <v>#REF!</v>
      </c>
      <c r="G588" s="138" t="e">
        <f>VOLEYBOL!#REF!</f>
        <v>#REF!</v>
      </c>
      <c r="H588" s="139" t="e">
        <f>VOLEYBOL!#REF!</f>
        <v>#REF!</v>
      </c>
      <c r="I588" s="140" t="e">
        <f>VOLEYBOL!#REF!</f>
        <v>#REF!</v>
      </c>
      <c r="J588" s="141" t="e">
        <f>VOLEYBOL!#REF!</f>
        <v>#REF!</v>
      </c>
      <c r="K588" s="141" t="e">
        <f>VOLEYBOL!#REF!</f>
        <v>#REF!</v>
      </c>
      <c r="L588" s="142" t="e">
        <f>VOLEYBOL!#REF!</f>
        <v>#REF!</v>
      </c>
      <c r="M588" s="38" t="e">
        <f>VOLEYBOL!#REF!</f>
        <v>#REF!</v>
      </c>
    </row>
    <row r="589" spans="1:13" hidden="1" x14ac:dyDescent="0.25">
      <c r="A589" s="36">
        <v>20</v>
      </c>
      <c r="B589" s="36" t="e">
        <f>VOLEYBOL!#REF!</f>
        <v>#REF!</v>
      </c>
      <c r="C589" s="136" t="e">
        <f>VOLEYBOL!#REF!</f>
        <v>#REF!</v>
      </c>
      <c r="D589" s="137" t="e">
        <f>VOLEYBOL!#REF!</f>
        <v>#REF!</v>
      </c>
      <c r="E589" s="138" t="e">
        <f>VOLEYBOL!#REF!</f>
        <v>#REF!</v>
      </c>
      <c r="F589" s="138" t="e">
        <f>VOLEYBOL!#REF!</f>
        <v>#REF!</v>
      </c>
      <c r="G589" s="138" t="e">
        <f>VOLEYBOL!#REF!</f>
        <v>#REF!</v>
      </c>
      <c r="H589" s="139" t="e">
        <f>VOLEYBOL!#REF!</f>
        <v>#REF!</v>
      </c>
      <c r="I589" s="140" t="e">
        <f>VOLEYBOL!#REF!</f>
        <v>#REF!</v>
      </c>
      <c r="J589" s="141" t="e">
        <f>VOLEYBOL!#REF!</f>
        <v>#REF!</v>
      </c>
      <c r="K589" s="141" t="e">
        <f>VOLEYBOL!#REF!</f>
        <v>#REF!</v>
      </c>
      <c r="L589" s="142" t="e">
        <f>VOLEYBOL!#REF!</f>
        <v>#REF!</v>
      </c>
      <c r="M589" s="38" t="e">
        <f>VOLEYBOL!#REF!</f>
        <v>#REF!</v>
      </c>
    </row>
    <row r="590" spans="1:13" hidden="1" x14ac:dyDescent="0.25">
      <c r="A590" s="36">
        <v>24</v>
      </c>
      <c r="B590" s="36" t="e">
        <f>VOLEYBOL!#REF!</f>
        <v>#REF!</v>
      </c>
      <c r="C590" s="136" t="e">
        <f>VOLEYBOL!#REF!</f>
        <v>#REF!</v>
      </c>
      <c r="D590" s="137" t="e">
        <f>VOLEYBOL!#REF!</f>
        <v>#REF!</v>
      </c>
      <c r="E590" s="138" t="e">
        <f>VOLEYBOL!#REF!</f>
        <v>#REF!</v>
      </c>
      <c r="F590" s="138" t="e">
        <f>VOLEYBOL!#REF!</f>
        <v>#REF!</v>
      </c>
      <c r="G590" s="138" t="e">
        <f>VOLEYBOL!#REF!</f>
        <v>#REF!</v>
      </c>
      <c r="H590" s="139" t="e">
        <f>VOLEYBOL!#REF!</f>
        <v>#REF!</v>
      </c>
      <c r="I590" s="140" t="e">
        <f>VOLEYBOL!#REF!</f>
        <v>#REF!</v>
      </c>
      <c r="J590" s="141" t="e">
        <f>VOLEYBOL!#REF!</f>
        <v>#REF!</v>
      </c>
      <c r="K590" s="141" t="e">
        <f>VOLEYBOL!#REF!</f>
        <v>#REF!</v>
      </c>
      <c r="L590" s="142" t="e">
        <f>VOLEYBOL!#REF!</f>
        <v>#REF!</v>
      </c>
      <c r="M590" s="38" t="e">
        <f>VOLEYBOL!#REF!</f>
        <v>#REF!</v>
      </c>
    </row>
    <row r="591" spans="1:13" hidden="1" x14ac:dyDescent="0.25">
      <c r="A591" s="36">
        <v>23</v>
      </c>
      <c r="B591" s="36" t="e">
        <f>VOLEYBOL!#REF!</f>
        <v>#REF!</v>
      </c>
      <c r="C591" s="136" t="e">
        <f>VOLEYBOL!#REF!</f>
        <v>#REF!</v>
      </c>
      <c r="D591" s="137" t="e">
        <f>VOLEYBOL!#REF!</f>
        <v>#REF!</v>
      </c>
      <c r="E591" s="138" t="e">
        <f>VOLEYBOL!#REF!</f>
        <v>#REF!</v>
      </c>
      <c r="F591" s="138" t="e">
        <f>VOLEYBOL!#REF!</f>
        <v>#REF!</v>
      </c>
      <c r="G591" s="138" t="e">
        <f>VOLEYBOL!#REF!</f>
        <v>#REF!</v>
      </c>
      <c r="H591" s="139" t="e">
        <f>VOLEYBOL!#REF!</f>
        <v>#REF!</v>
      </c>
      <c r="I591" s="140" t="e">
        <f>VOLEYBOL!#REF!</f>
        <v>#REF!</v>
      </c>
      <c r="J591" s="141" t="e">
        <f>VOLEYBOL!#REF!</f>
        <v>#REF!</v>
      </c>
      <c r="K591" s="141" t="e">
        <f>VOLEYBOL!#REF!</f>
        <v>#REF!</v>
      </c>
      <c r="L591" s="142" t="e">
        <f>VOLEYBOL!#REF!</f>
        <v>#REF!</v>
      </c>
      <c r="M591" s="38" t="e">
        <f>VOLEYBOL!#REF!</f>
        <v>#REF!</v>
      </c>
    </row>
    <row r="592" spans="1:13" hidden="1" x14ac:dyDescent="0.25">
      <c r="A592" s="36">
        <v>25</v>
      </c>
      <c r="B592" s="36" t="e">
        <f>VOLEYBOL!#REF!</f>
        <v>#REF!</v>
      </c>
      <c r="C592" s="136" t="e">
        <f>VOLEYBOL!#REF!</f>
        <v>#REF!</v>
      </c>
      <c r="D592" s="137" t="e">
        <f>VOLEYBOL!#REF!</f>
        <v>#REF!</v>
      </c>
      <c r="E592" s="138" t="e">
        <f>VOLEYBOL!#REF!</f>
        <v>#REF!</v>
      </c>
      <c r="F592" s="138" t="e">
        <f>VOLEYBOL!#REF!</f>
        <v>#REF!</v>
      </c>
      <c r="G592" s="138" t="e">
        <f>VOLEYBOL!#REF!</f>
        <v>#REF!</v>
      </c>
      <c r="H592" s="139" t="e">
        <f>VOLEYBOL!#REF!</f>
        <v>#REF!</v>
      </c>
      <c r="I592" s="140" t="e">
        <f>VOLEYBOL!#REF!</f>
        <v>#REF!</v>
      </c>
      <c r="J592" s="141" t="e">
        <f>VOLEYBOL!#REF!</f>
        <v>#REF!</v>
      </c>
      <c r="K592" s="141" t="e">
        <f>VOLEYBOL!#REF!</f>
        <v>#REF!</v>
      </c>
      <c r="L592" s="142" t="e">
        <f>VOLEYBOL!#REF!</f>
        <v>#REF!</v>
      </c>
      <c r="M592" s="38" t="e">
        <f>VOLEYBOL!#REF!</f>
        <v>#REF!</v>
      </c>
    </row>
    <row r="593" spans="1:13" hidden="1" x14ac:dyDescent="0.25">
      <c r="A593" s="36">
        <v>47</v>
      </c>
      <c r="B593" s="36" t="e">
        <f>HENTBOL!#REF!</f>
        <v>#REF!</v>
      </c>
      <c r="C593" s="136" t="e">
        <f>HENTBOL!#REF!</f>
        <v>#REF!</v>
      </c>
      <c r="D593" s="137" t="e">
        <f>HENTBOL!#REF!</f>
        <v>#REF!</v>
      </c>
      <c r="E593" s="138" t="e">
        <f>HENTBOL!#REF!</f>
        <v>#REF!</v>
      </c>
      <c r="F593" s="138" t="e">
        <f>HENTBOL!#REF!</f>
        <v>#REF!</v>
      </c>
      <c r="G593" s="138" t="e">
        <f>HENTBOL!#REF!</f>
        <v>#REF!</v>
      </c>
      <c r="H593" s="139" t="e">
        <f>HENTBOL!#REF!</f>
        <v>#REF!</v>
      </c>
      <c r="I593" s="140" t="e">
        <f>HENTBOL!#REF!</f>
        <v>#REF!</v>
      </c>
      <c r="J593" s="141" t="e">
        <f>HENTBOL!#REF!</f>
        <v>#REF!</v>
      </c>
      <c r="K593" s="141" t="e">
        <f>HENTBOL!#REF!</f>
        <v>#REF!</v>
      </c>
      <c r="L593" s="142" t="e">
        <f>HENTBOL!#REF!</f>
        <v>#REF!</v>
      </c>
      <c r="M593" s="121" t="e">
        <f>HENTBOL!#REF!</f>
        <v>#REF!</v>
      </c>
    </row>
    <row r="594" spans="1:13" hidden="1" x14ac:dyDescent="0.25">
      <c r="A594" s="36">
        <v>83</v>
      </c>
      <c r="B594" s="36" t="e">
        <f>BASKETBOL!#REF!</f>
        <v>#REF!</v>
      </c>
      <c r="C594" s="136" t="e">
        <f>BASKETBOL!#REF!</f>
        <v>#REF!</v>
      </c>
      <c r="D594" s="137" t="e">
        <f>BASKETBOL!#REF!</f>
        <v>#REF!</v>
      </c>
      <c r="E594" s="138" t="e">
        <f>BASKETBOL!#REF!</f>
        <v>#REF!</v>
      </c>
      <c r="F594" s="138" t="e">
        <f>BASKETBOL!#REF!</f>
        <v>#REF!</v>
      </c>
      <c r="G594" s="138" t="e">
        <f>BASKETBOL!#REF!</f>
        <v>#REF!</v>
      </c>
      <c r="H594" s="139" t="e">
        <f>BASKETBOL!#REF!</f>
        <v>#REF!</v>
      </c>
      <c r="I594" s="140" t="e">
        <f>BASKETBOL!#REF!</f>
        <v>#REF!</v>
      </c>
      <c r="J594" s="141" t="e">
        <f>BASKETBOL!#REF!</f>
        <v>#REF!</v>
      </c>
      <c r="K594" s="141" t="e">
        <f>BASKETBOL!#REF!</f>
        <v>#REF!</v>
      </c>
      <c r="L594" s="142" t="e">
        <f>BASKETBOL!#REF!</f>
        <v>#REF!</v>
      </c>
      <c r="M594" s="38" t="e">
        <f>BASKETBOL!#REF!</f>
        <v>#REF!</v>
      </c>
    </row>
    <row r="595" spans="1:13" hidden="1" x14ac:dyDescent="0.25">
      <c r="A595" s="36">
        <v>84</v>
      </c>
      <c r="B595" s="36" t="e">
        <f>BASKETBOL!#REF!</f>
        <v>#REF!</v>
      </c>
      <c r="C595" s="136" t="e">
        <f>BASKETBOL!#REF!</f>
        <v>#REF!</v>
      </c>
      <c r="D595" s="137" t="e">
        <f>BASKETBOL!#REF!</f>
        <v>#REF!</v>
      </c>
      <c r="E595" s="138" t="e">
        <f>BASKETBOL!#REF!</f>
        <v>#REF!</v>
      </c>
      <c r="F595" s="138" t="e">
        <f>BASKETBOL!#REF!</f>
        <v>#REF!</v>
      </c>
      <c r="G595" s="138" t="e">
        <f>BASKETBOL!#REF!</f>
        <v>#REF!</v>
      </c>
      <c r="H595" s="139" t="e">
        <f>BASKETBOL!#REF!</f>
        <v>#REF!</v>
      </c>
      <c r="I595" s="140" t="e">
        <f>BASKETBOL!#REF!</f>
        <v>#REF!</v>
      </c>
      <c r="J595" s="141" t="e">
        <f>BASKETBOL!#REF!</f>
        <v>#REF!</v>
      </c>
      <c r="K595" s="141" t="e">
        <f>BASKETBOL!#REF!</f>
        <v>#REF!</v>
      </c>
      <c r="L595" s="142" t="e">
        <f>BASKETBOL!#REF!</f>
        <v>#REF!</v>
      </c>
      <c r="M595" s="38" t="e">
        <f>BASKETBOL!#REF!</f>
        <v>#REF!</v>
      </c>
    </row>
    <row r="596" spans="1:13" hidden="1" x14ac:dyDescent="0.25">
      <c r="A596" s="36">
        <v>96</v>
      </c>
      <c r="B596" s="36" t="e">
        <f>VOLEYBOL!#REF!</f>
        <v>#REF!</v>
      </c>
      <c r="C596" s="136" t="e">
        <f>VOLEYBOL!#REF!</f>
        <v>#REF!</v>
      </c>
      <c r="D596" s="137" t="e">
        <f>VOLEYBOL!#REF!</f>
        <v>#REF!</v>
      </c>
      <c r="E596" s="138" t="e">
        <f>VOLEYBOL!#REF!</f>
        <v>#REF!</v>
      </c>
      <c r="F596" s="138" t="e">
        <f>VOLEYBOL!#REF!</f>
        <v>#REF!</v>
      </c>
      <c r="G596" s="138" t="e">
        <f>VOLEYBOL!#REF!</f>
        <v>#REF!</v>
      </c>
      <c r="H596" s="139" t="e">
        <f>VOLEYBOL!#REF!</f>
        <v>#REF!</v>
      </c>
      <c r="I596" s="140" t="e">
        <f>VOLEYBOL!#REF!</f>
        <v>#REF!</v>
      </c>
      <c r="J596" s="141" t="e">
        <f>VOLEYBOL!#REF!</f>
        <v>#REF!</v>
      </c>
      <c r="K596" s="141" t="e">
        <f>VOLEYBOL!#REF!</f>
        <v>#REF!</v>
      </c>
      <c r="L596" s="142" t="e">
        <f>VOLEYBOL!#REF!</f>
        <v>#REF!</v>
      </c>
      <c r="M596" s="38" t="e">
        <f>VOLEYBOL!#REF!</f>
        <v>#REF!</v>
      </c>
    </row>
    <row r="597" spans="1:13" hidden="1" x14ac:dyDescent="0.25">
      <c r="A597" s="36">
        <v>97</v>
      </c>
      <c r="B597" s="36" t="e">
        <f>VOLEYBOL!#REF!</f>
        <v>#REF!</v>
      </c>
      <c r="C597" s="136" t="e">
        <f>VOLEYBOL!#REF!</f>
        <v>#REF!</v>
      </c>
      <c r="D597" s="137" t="e">
        <f>VOLEYBOL!#REF!</f>
        <v>#REF!</v>
      </c>
      <c r="E597" s="138" t="e">
        <f>VOLEYBOL!#REF!</f>
        <v>#REF!</v>
      </c>
      <c r="F597" s="138" t="e">
        <f>VOLEYBOL!#REF!</f>
        <v>#REF!</v>
      </c>
      <c r="G597" s="138" t="e">
        <f>VOLEYBOL!#REF!</f>
        <v>#REF!</v>
      </c>
      <c r="H597" s="139" t="e">
        <f>VOLEYBOL!#REF!</f>
        <v>#REF!</v>
      </c>
      <c r="I597" s="140" t="e">
        <f>VOLEYBOL!#REF!</f>
        <v>#REF!</v>
      </c>
      <c r="J597" s="141" t="e">
        <f>VOLEYBOL!#REF!</f>
        <v>#REF!</v>
      </c>
      <c r="K597" s="141" t="e">
        <f>VOLEYBOL!#REF!</f>
        <v>#REF!</v>
      </c>
      <c r="L597" s="142" t="e">
        <f>VOLEYBOL!#REF!</f>
        <v>#REF!</v>
      </c>
      <c r="M597" s="38" t="e">
        <f>VOLEYBOL!#REF!</f>
        <v>#REF!</v>
      </c>
    </row>
    <row r="598" spans="1:13" hidden="1" x14ac:dyDescent="0.25">
      <c r="A598" s="36">
        <v>88</v>
      </c>
      <c r="B598" s="36" t="e">
        <f>VOLEYBOL!#REF!</f>
        <v>#REF!</v>
      </c>
      <c r="C598" s="136" t="e">
        <f>VOLEYBOL!#REF!</f>
        <v>#REF!</v>
      </c>
      <c r="D598" s="137" t="e">
        <f>VOLEYBOL!#REF!</f>
        <v>#REF!</v>
      </c>
      <c r="E598" s="138" t="e">
        <f>VOLEYBOL!#REF!</f>
        <v>#REF!</v>
      </c>
      <c r="F598" s="138" t="e">
        <f>VOLEYBOL!#REF!</f>
        <v>#REF!</v>
      </c>
      <c r="G598" s="138" t="e">
        <f>VOLEYBOL!#REF!</f>
        <v>#REF!</v>
      </c>
      <c r="H598" s="139" t="e">
        <f>VOLEYBOL!#REF!</f>
        <v>#REF!</v>
      </c>
      <c r="I598" s="140" t="e">
        <f>VOLEYBOL!#REF!</f>
        <v>#REF!</v>
      </c>
      <c r="J598" s="141" t="e">
        <f>VOLEYBOL!#REF!</f>
        <v>#REF!</v>
      </c>
      <c r="K598" s="141" t="e">
        <f>VOLEYBOL!#REF!</f>
        <v>#REF!</v>
      </c>
      <c r="L598" s="142" t="e">
        <f>VOLEYBOL!#REF!</f>
        <v>#REF!</v>
      </c>
      <c r="M598" s="38" t="e">
        <f>VOLEYBOL!#REF!</f>
        <v>#REF!</v>
      </c>
    </row>
    <row r="599" spans="1:13" hidden="1" x14ac:dyDescent="0.25">
      <c r="A599" s="36">
        <v>104</v>
      </c>
      <c r="B599" s="36" t="e">
        <f>BASKETBOL!#REF!</f>
        <v>#REF!</v>
      </c>
      <c r="C599" s="136" t="e">
        <f>BASKETBOL!#REF!</f>
        <v>#REF!</v>
      </c>
      <c r="D599" s="137" t="e">
        <f>BASKETBOL!#REF!</f>
        <v>#REF!</v>
      </c>
      <c r="E599" s="138" t="e">
        <f>BASKETBOL!#REF!</f>
        <v>#REF!</v>
      </c>
      <c r="F599" s="138" t="e">
        <f>BASKETBOL!#REF!</f>
        <v>#REF!</v>
      </c>
      <c r="G599" s="138" t="e">
        <f>BASKETBOL!#REF!</f>
        <v>#REF!</v>
      </c>
      <c r="H599" s="139" t="e">
        <f>BASKETBOL!#REF!</f>
        <v>#REF!</v>
      </c>
      <c r="I599" s="140" t="e">
        <f>BASKETBOL!#REF!</f>
        <v>#REF!</v>
      </c>
      <c r="J599" s="141" t="e">
        <f>BASKETBOL!#REF!</f>
        <v>#REF!</v>
      </c>
      <c r="K599" s="141" t="e">
        <f>BASKETBOL!#REF!</f>
        <v>#REF!</v>
      </c>
      <c r="L599" s="142" t="e">
        <f>BASKETBOL!#REF!</f>
        <v>#REF!</v>
      </c>
      <c r="M599" s="38" t="e">
        <f>BASKETBOL!#REF!</f>
        <v>#REF!</v>
      </c>
    </row>
    <row r="600" spans="1:13" hidden="1" x14ac:dyDescent="0.25">
      <c r="A600" s="36">
        <v>90</v>
      </c>
      <c r="B600" s="36" t="e">
        <f>VOLEYBOL!#REF!</f>
        <v>#REF!</v>
      </c>
      <c r="C600" s="136" t="e">
        <f>VOLEYBOL!#REF!</f>
        <v>#REF!</v>
      </c>
      <c r="D600" s="137" t="e">
        <f>VOLEYBOL!#REF!</f>
        <v>#REF!</v>
      </c>
      <c r="E600" s="138" t="e">
        <f>VOLEYBOL!#REF!</f>
        <v>#REF!</v>
      </c>
      <c r="F600" s="138" t="e">
        <f>VOLEYBOL!#REF!</f>
        <v>#REF!</v>
      </c>
      <c r="G600" s="138" t="e">
        <f>VOLEYBOL!#REF!</f>
        <v>#REF!</v>
      </c>
      <c r="H600" s="139" t="e">
        <f>VOLEYBOL!#REF!</f>
        <v>#REF!</v>
      </c>
      <c r="I600" s="140" t="e">
        <f>VOLEYBOL!#REF!</f>
        <v>#REF!</v>
      </c>
      <c r="J600" s="141" t="e">
        <f>VOLEYBOL!#REF!</f>
        <v>#REF!</v>
      </c>
      <c r="K600" s="141" t="e">
        <f>VOLEYBOL!#REF!</f>
        <v>#REF!</v>
      </c>
      <c r="L600" s="142" t="e">
        <f>VOLEYBOL!#REF!</f>
        <v>#REF!</v>
      </c>
      <c r="M600" s="38" t="e">
        <f>VOLEYBOL!#REF!</f>
        <v>#REF!</v>
      </c>
    </row>
    <row r="601" spans="1:13" hidden="1" x14ac:dyDescent="0.25">
      <c r="A601" s="36">
        <v>120</v>
      </c>
      <c r="B601" s="36" t="e">
        <f>VOLEYBOL!#REF!</f>
        <v>#REF!</v>
      </c>
      <c r="C601" s="136" t="e">
        <f>VOLEYBOL!#REF!</f>
        <v>#REF!</v>
      </c>
      <c r="D601" s="137" t="e">
        <f>VOLEYBOL!#REF!</f>
        <v>#REF!</v>
      </c>
      <c r="E601" s="138" t="e">
        <f>VOLEYBOL!#REF!</f>
        <v>#REF!</v>
      </c>
      <c r="F601" s="138" t="e">
        <f>VOLEYBOL!#REF!</f>
        <v>#REF!</v>
      </c>
      <c r="G601" s="138" t="e">
        <f>VOLEYBOL!#REF!</f>
        <v>#REF!</v>
      </c>
      <c r="H601" s="139" t="e">
        <f>VOLEYBOL!#REF!</f>
        <v>#REF!</v>
      </c>
      <c r="I601" s="140" t="e">
        <f>VOLEYBOL!#REF!</f>
        <v>#REF!</v>
      </c>
      <c r="J601" s="141" t="e">
        <f>VOLEYBOL!#REF!</f>
        <v>#REF!</v>
      </c>
      <c r="K601" s="141" t="e">
        <f>VOLEYBOL!#REF!</f>
        <v>#REF!</v>
      </c>
      <c r="L601" s="142" t="e">
        <f>VOLEYBOL!#REF!</f>
        <v>#REF!</v>
      </c>
      <c r="M601" s="38" t="e">
        <f>VOLEYBOL!#REF!</f>
        <v>#REF!</v>
      </c>
    </row>
    <row r="602" spans="1:13" hidden="1" x14ac:dyDescent="0.25">
      <c r="A602" s="36">
        <v>457</v>
      </c>
      <c r="B602" s="36" t="e">
        <f>BASKETBOL!#REF!</f>
        <v>#REF!</v>
      </c>
      <c r="C602" s="136" t="e">
        <f>BASKETBOL!#REF!</f>
        <v>#REF!</v>
      </c>
      <c r="D602" s="137" t="e">
        <f>BASKETBOL!#REF!</f>
        <v>#REF!</v>
      </c>
      <c r="E602" s="138" t="e">
        <f>BASKETBOL!#REF!</f>
        <v>#REF!</v>
      </c>
      <c r="F602" s="138" t="e">
        <f>BASKETBOL!#REF!</f>
        <v>#REF!</v>
      </c>
      <c r="G602" s="138" t="e">
        <f>BASKETBOL!#REF!</f>
        <v>#REF!</v>
      </c>
      <c r="H602" s="139" t="e">
        <f>BASKETBOL!#REF!</f>
        <v>#REF!</v>
      </c>
      <c r="I602" s="140" t="e">
        <f>BASKETBOL!#REF!</f>
        <v>#REF!</v>
      </c>
      <c r="J602" s="141" t="e">
        <f>BASKETBOL!#REF!</f>
        <v>#REF!</v>
      </c>
      <c r="K602" s="141" t="e">
        <f>BASKETBOL!#REF!</f>
        <v>#REF!</v>
      </c>
      <c r="L602" s="142" t="e">
        <f>BASKETBOL!#REF!</f>
        <v>#REF!</v>
      </c>
      <c r="M602" s="38" t="e">
        <f>BASKETBOL!#REF!</f>
        <v>#REF!</v>
      </c>
    </row>
    <row r="603" spans="1:13" hidden="1" x14ac:dyDescent="0.25">
      <c r="A603" s="36">
        <v>458</v>
      </c>
      <c r="B603" s="36" t="e">
        <f>BASKETBOL!#REF!</f>
        <v>#REF!</v>
      </c>
      <c r="C603" s="136" t="e">
        <f>BASKETBOL!#REF!</f>
        <v>#REF!</v>
      </c>
      <c r="D603" s="137" t="e">
        <f>BASKETBOL!#REF!</f>
        <v>#REF!</v>
      </c>
      <c r="E603" s="138" t="e">
        <f>BASKETBOL!#REF!</f>
        <v>#REF!</v>
      </c>
      <c r="F603" s="138" t="e">
        <f>BASKETBOL!#REF!</f>
        <v>#REF!</v>
      </c>
      <c r="G603" s="138" t="e">
        <f>BASKETBOL!#REF!</f>
        <v>#REF!</v>
      </c>
      <c r="H603" s="139" t="e">
        <f>BASKETBOL!#REF!</f>
        <v>#REF!</v>
      </c>
      <c r="I603" s="140" t="e">
        <f>BASKETBOL!#REF!</f>
        <v>#REF!</v>
      </c>
      <c r="J603" s="141" t="e">
        <f>BASKETBOL!#REF!</f>
        <v>#REF!</v>
      </c>
      <c r="K603" s="141" t="e">
        <f>BASKETBOL!#REF!</f>
        <v>#REF!</v>
      </c>
      <c r="L603" s="142" t="e">
        <f>BASKETBOL!#REF!</f>
        <v>#REF!</v>
      </c>
      <c r="M603" s="38" t="e">
        <f>BASKETBOL!#REF!</f>
        <v>#REF!</v>
      </c>
    </row>
    <row r="604" spans="1:13" hidden="1" x14ac:dyDescent="0.25">
      <c r="A604" s="36">
        <v>466</v>
      </c>
      <c r="B604" s="36" t="e">
        <f>BASKETBOL!#REF!</f>
        <v>#REF!</v>
      </c>
      <c r="C604" s="136" t="e">
        <f>BASKETBOL!#REF!</f>
        <v>#REF!</v>
      </c>
      <c r="D604" s="137" t="e">
        <f>BASKETBOL!#REF!</f>
        <v>#REF!</v>
      </c>
      <c r="E604" s="138" t="e">
        <f>BASKETBOL!#REF!</f>
        <v>#REF!</v>
      </c>
      <c r="F604" s="138" t="e">
        <f>BASKETBOL!#REF!</f>
        <v>#REF!</v>
      </c>
      <c r="G604" s="138" t="e">
        <f>BASKETBOL!#REF!</f>
        <v>#REF!</v>
      </c>
      <c r="H604" s="139" t="e">
        <f>BASKETBOL!#REF!</f>
        <v>#REF!</v>
      </c>
      <c r="I604" s="140" t="e">
        <f>BASKETBOL!#REF!</f>
        <v>#REF!</v>
      </c>
      <c r="J604" s="141" t="e">
        <f>BASKETBOL!#REF!</f>
        <v>#REF!</v>
      </c>
      <c r="K604" s="141" t="e">
        <f>BASKETBOL!#REF!</f>
        <v>#REF!</v>
      </c>
      <c r="L604" s="142" t="e">
        <f>BASKETBOL!#REF!</f>
        <v>#REF!</v>
      </c>
      <c r="M604" s="38" t="e">
        <f>BASKETBOL!#REF!</f>
        <v>#REF!</v>
      </c>
    </row>
    <row r="605" spans="1:13" hidden="1" x14ac:dyDescent="0.25">
      <c r="A605" s="36">
        <v>116</v>
      </c>
      <c r="B605" s="36" t="e">
        <f>VOLEYBOL!#REF!</f>
        <v>#REF!</v>
      </c>
      <c r="C605" s="136" t="e">
        <f>VOLEYBOL!#REF!</f>
        <v>#REF!</v>
      </c>
      <c r="D605" s="137" t="e">
        <f>VOLEYBOL!#REF!</f>
        <v>#REF!</v>
      </c>
      <c r="E605" s="138" t="e">
        <f>VOLEYBOL!#REF!</f>
        <v>#REF!</v>
      </c>
      <c r="F605" s="138" t="e">
        <f>VOLEYBOL!#REF!</f>
        <v>#REF!</v>
      </c>
      <c r="G605" s="138" t="e">
        <f>VOLEYBOL!#REF!</f>
        <v>#REF!</v>
      </c>
      <c r="H605" s="139" t="e">
        <f>VOLEYBOL!#REF!</f>
        <v>#REF!</v>
      </c>
      <c r="I605" s="140" t="e">
        <f>VOLEYBOL!#REF!</f>
        <v>#REF!</v>
      </c>
      <c r="J605" s="141" t="e">
        <f>VOLEYBOL!#REF!</f>
        <v>#REF!</v>
      </c>
      <c r="K605" s="141" t="e">
        <f>VOLEYBOL!#REF!</f>
        <v>#REF!</v>
      </c>
      <c r="L605" s="142" t="e">
        <f>VOLEYBOL!#REF!</f>
        <v>#REF!</v>
      </c>
      <c r="M605" s="38" t="e">
        <f>VOLEYBOL!#REF!</f>
        <v>#REF!</v>
      </c>
    </row>
    <row r="606" spans="1:13" hidden="1" x14ac:dyDescent="0.25">
      <c r="A606" s="36">
        <v>117</v>
      </c>
      <c r="B606" s="36" t="e">
        <f>VOLEYBOL!#REF!</f>
        <v>#REF!</v>
      </c>
      <c r="C606" s="136" t="e">
        <f>VOLEYBOL!#REF!</f>
        <v>#REF!</v>
      </c>
      <c r="D606" s="137" t="e">
        <f>VOLEYBOL!#REF!</f>
        <v>#REF!</v>
      </c>
      <c r="E606" s="138" t="e">
        <f>VOLEYBOL!#REF!</f>
        <v>#REF!</v>
      </c>
      <c r="F606" s="138" t="e">
        <f>VOLEYBOL!#REF!</f>
        <v>#REF!</v>
      </c>
      <c r="G606" s="138" t="e">
        <f>VOLEYBOL!#REF!</f>
        <v>#REF!</v>
      </c>
      <c r="H606" s="139" t="e">
        <f>VOLEYBOL!#REF!</f>
        <v>#REF!</v>
      </c>
      <c r="I606" s="140" t="e">
        <f>VOLEYBOL!#REF!</f>
        <v>#REF!</v>
      </c>
      <c r="J606" s="141" t="e">
        <f>VOLEYBOL!#REF!</f>
        <v>#REF!</v>
      </c>
      <c r="K606" s="141" t="e">
        <f>VOLEYBOL!#REF!</f>
        <v>#REF!</v>
      </c>
      <c r="L606" s="142" t="e">
        <f>VOLEYBOL!#REF!</f>
        <v>#REF!</v>
      </c>
      <c r="M606" s="38" t="e">
        <f>VOLEYBOL!#REF!</f>
        <v>#REF!</v>
      </c>
    </row>
    <row r="607" spans="1:13" hidden="1" x14ac:dyDescent="0.25">
      <c r="A607" s="36">
        <v>128</v>
      </c>
      <c r="B607" s="36" t="e">
        <f>VOLEYBOL!#REF!</f>
        <v>#REF!</v>
      </c>
      <c r="C607" s="136" t="e">
        <f>VOLEYBOL!#REF!</f>
        <v>#REF!</v>
      </c>
      <c r="D607" s="137" t="e">
        <f>VOLEYBOL!#REF!</f>
        <v>#REF!</v>
      </c>
      <c r="E607" s="138" t="e">
        <f>VOLEYBOL!#REF!</f>
        <v>#REF!</v>
      </c>
      <c r="F607" s="138" t="e">
        <f>VOLEYBOL!#REF!</f>
        <v>#REF!</v>
      </c>
      <c r="G607" s="138" t="e">
        <f>VOLEYBOL!#REF!</f>
        <v>#REF!</v>
      </c>
      <c r="H607" s="139" t="e">
        <f>VOLEYBOL!#REF!</f>
        <v>#REF!</v>
      </c>
      <c r="I607" s="140" t="e">
        <f>VOLEYBOL!#REF!</f>
        <v>#REF!</v>
      </c>
      <c r="J607" s="141" t="e">
        <f>VOLEYBOL!#REF!</f>
        <v>#REF!</v>
      </c>
      <c r="K607" s="141" t="e">
        <f>VOLEYBOL!#REF!</f>
        <v>#REF!</v>
      </c>
      <c r="L607" s="142" t="e">
        <f>VOLEYBOL!#REF!</f>
        <v>#REF!</v>
      </c>
      <c r="M607" s="38" t="e">
        <f>VOLEYBOL!#REF!</f>
        <v>#REF!</v>
      </c>
    </row>
    <row r="608" spans="1:13" hidden="1" x14ac:dyDescent="0.25">
      <c r="A608" s="36">
        <v>452</v>
      </c>
      <c r="B608" s="36" t="e">
        <f>FUTBOL!#REF!</f>
        <v>#REF!</v>
      </c>
      <c r="C608" s="136" t="e">
        <f>FUTBOL!#REF!</f>
        <v>#REF!</v>
      </c>
      <c r="D608" s="137" t="e">
        <f>FUTBOL!#REF!</f>
        <v>#REF!</v>
      </c>
      <c r="E608" s="138" t="e">
        <f>FUTBOL!#REF!</f>
        <v>#REF!</v>
      </c>
      <c r="F608" s="138" t="e">
        <f>FUTBOL!#REF!</f>
        <v>#REF!</v>
      </c>
      <c r="G608" s="138" t="e">
        <f>FUTBOL!#REF!</f>
        <v>#REF!</v>
      </c>
      <c r="H608" s="139" t="e">
        <f>FUTBOL!#REF!</f>
        <v>#REF!</v>
      </c>
      <c r="I608" s="140" t="e">
        <f>FUTBOL!#REF!</f>
        <v>#REF!</v>
      </c>
      <c r="J608" s="141" t="e">
        <f>FUTBOL!#REF!</f>
        <v>#REF!</v>
      </c>
      <c r="K608" s="141" t="e">
        <f>FUTBOL!#REF!</f>
        <v>#REF!</v>
      </c>
      <c r="L608" s="142" t="e">
        <f>FUTBOL!#REF!</f>
        <v>#REF!</v>
      </c>
      <c r="M608" s="38" t="e">
        <f>FUTBOL!#REF!</f>
        <v>#REF!</v>
      </c>
    </row>
    <row r="609" spans="1:13" hidden="1" x14ac:dyDescent="0.25">
      <c r="A609" s="36">
        <v>105</v>
      </c>
      <c r="B609" s="36" t="e">
        <f>BASKETBOL!#REF!</f>
        <v>#REF!</v>
      </c>
      <c r="C609" s="136" t="e">
        <f>BASKETBOL!#REF!</f>
        <v>#REF!</v>
      </c>
      <c r="D609" s="137" t="e">
        <f>BASKETBOL!#REF!</f>
        <v>#REF!</v>
      </c>
      <c r="E609" s="138" t="e">
        <f>BASKETBOL!#REF!</f>
        <v>#REF!</v>
      </c>
      <c r="F609" s="138" t="e">
        <f>BASKETBOL!#REF!</f>
        <v>#REF!</v>
      </c>
      <c r="G609" s="138" t="e">
        <f>BASKETBOL!#REF!</f>
        <v>#REF!</v>
      </c>
      <c r="H609" s="139" t="e">
        <f>BASKETBOL!#REF!</f>
        <v>#REF!</v>
      </c>
      <c r="I609" s="140" t="e">
        <f>BASKETBOL!#REF!</f>
        <v>#REF!</v>
      </c>
      <c r="J609" s="141" t="e">
        <f>BASKETBOL!#REF!</f>
        <v>#REF!</v>
      </c>
      <c r="K609" s="141" t="e">
        <f>BASKETBOL!#REF!</f>
        <v>#REF!</v>
      </c>
      <c r="L609" s="142" t="e">
        <f>BASKETBOL!#REF!</f>
        <v>#REF!</v>
      </c>
      <c r="M609" s="38" t="e">
        <f>BASKETBOL!#REF!</f>
        <v>#REF!</v>
      </c>
    </row>
    <row r="610" spans="1:13" hidden="1" x14ac:dyDescent="0.25">
      <c r="A610" s="36">
        <v>106</v>
      </c>
      <c r="B610" s="36" t="e">
        <f>BASKETBOL!#REF!</f>
        <v>#REF!</v>
      </c>
      <c r="C610" s="136" t="e">
        <f>BASKETBOL!#REF!</f>
        <v>#REF!</v>
      </c>
      <c r="D610" s="137" t="e">
        <f>BASKETBOL!#REF!</f>
        <v>#REF!</v>
      </c>
      <c r="E610" s="138" t="e">
        <f>BASKETBOL!#REF!</f>
        <v>#REF!</v>
      </c>
      <c r="F610" s="138" t="e">
        <f>BASKETBOL!#REF!</f>
        <v>#REF!</v>
      </c>
      <c r="G610" s="138" t="e">
        <f>BASKETBOL!#REF!</f>
        <v>#REF!</v>
      </c>
      <c r="H610" s="139" t="e">
        <f>BASKETBOL!#REF!</f>
        <v>#REF!</v>
      </c>
      <c r="I610" s="140" t="e">
        <f>BASKETBOL!#REF!</f>
        <v>#REF!</v>
      </c>
      <c r="J610" s="141" t="e">
        <f>BASKETBOL!#REF!</f>
        <v>#REF!</v>
      </c>
      <c r="K610" s="141" t="e">
        <f>BASKETBOL!#REF!</f>
        <v>#REF!</v>
      </c>
      <c r="L610" s="142" t="e">
        <f>BASKETBOL!#REF!</f>
        <v>#REF!</v>
      </c>
      <c r="M610" s="38" t="e">
        <f>BASKETBOL!#REF!</f>
        <v>#REF!</v>
      </c>
    </row>
    <row r="611" spans="1:13" hidden="1" x14ac:dyDescent="0.25">
      <c r="A611" s="36">
        <v>111</v>
      </c>
      <c r="B611" s="36" t="e">
        <f>BASKETBOL!#REF!</f>
        <v>#REF!</v>
      </c>
      <c r="C611" s="136" t="e">
        <f>BASKETBOL!#REF!</f>
        <v>#REF!</v>
      </c>
      <c r="D611" s="137" t="e">
        <f>BASKETBOL!#REF!</f>
        <v>#REF!</v>
      </c>
      <c r="E611" s="138" t="e">
        <f>BASKETBOL!#REF!</f>
        <v>#REF!</v>
      </c>
      <c r="F611" s="138" t="e">
        <f>BASKETBOL!#REF!</f>
        <v>#REF!</v>
      </c>
      <c r="G611" s="138" t="e">
        <f>BASKETBOL!#REF!</f>
        <v>#REF!</v>
      </c>
      <c r="H611" s="139" t="e">
        <f>BASKETBOL!#REF!</f>
        <v>#REF!</v>
      </c>
      <c r="I611" s="140" t="e">
        <f>BASKETBOL!#REF!</f>
        <v>#REF!</v>
      </c>
      <c r="J611" s="141" t="e">
        <f>BASKETBOL!#REF!</f>
        <v>#REF!</v>
      </c>
      <c r="K611" s="141" t="e">
        <f>BASKETBOL!#REF!</f>
        <v>#REF!</v>
      </c>
      <c r="L611" s="142" t="e">
        <f>BASKETBOL!#REF!</f>
        <v>#REF!</v>
      </c>
      <c r="M611" s="121" t="e">
        <f>BASKETBOL!#REF!</f>
        <v>#REF!</v>
      </c>
    </row>
    <row r="612" spans="1:13" hidden="1" x14ac:dyDescent="0.25">
      <c r="A612" s="36">
        <v>453</v>
      </c>
      <c r="B612" s="36" t="e">
        <f>FUTBOL!#REF!</f>
        <v>#REF!</v>
      </c>
      <c r="C612" s="136" t="e">
        <f>FUTBOL!#REF!</f>
        <v>#REF!</v>
      </c>
      <c r="D612" s="137" t="e">
        <f>FUTBOL!#REF!</f>
        <v>#REF!</v>
      </c>
      <c r="E612" s="138" t="e">
        <f>FUTBOL!#REF!</f>
        <v>#REF!</v>
      </c>
      <c r="F612" s="138" t="e">
        <f>FUTBOL!#REF!</f>
        <v>#REF!</v>
      </c>
      <c r="G612" s="138" t="e">
        <f>FUTBOL!#REF!</f>
        <v>#REF!</v>
      </c>
      <c r="H612" s="139" t="e">
        <f>FUTBOL!#REF!</f>
        <v>#REF!</v>
      </c>
      <c r="I612" s="140" t="e">
        <f>FUTBOL!#REF!</f>
        <v>#REF!</v>
      </c>
      <c r="J612" s="141" t="e">
        <f>FUTBOL!#REF!</f>
        <v>#REF!</v>
      </c>
      <c r="K612" s="141" t="e">
        <f>FUTBOL!#REF!</f>
        <v>#REF!</v>
      </c>
      <c r="L612" s="142" t="e">
        <f>FUTBOL!#REF!</f>
        <v>#REF!</v>
      </c>
      <c r="M612" s="38" t="e">
        <f>FUTBOL!#REF!</f>
        <v>#REF!</v>
      </c>
    </row>
    <row r="613" spans="1:13" hidden="1" x14ac:dyDescent="0.25">
      <c r="A613" s="36">
        <v>454</v>
      </c>
      <c r="B613" s="36" t="e">
        <f>FUTBOL!#REF!</f>
        <v>#REF!</v>
      </c>
      <c r="C613" s="136" t="e">
        <f>FUTBOL!#REF!</f>
        <v>#REF!</v>
      </c>
      <c r="D613" s="137" t="e">
        <f>FUTBOL!#REF!</f>
        <v>#REF!</v>
      </c>
      <c r="E613" s="138" t="e">
        <f>FUTBOL!#REF!</f>
        <v>#REF!</v>
      </c>
      <c r="F613" s="138" t="e">
        <f>FUTBOL!#REF!</f>
        <v>#REF!</v>
      </c>
      <c r="G613" s="138" t="e">
        <f>FUTBOL!#REF!</f>
        <v>#REF!</v>
      </c>
      <c r="H613" s="139" t="e">
        <f>FUTBOL!#REF!</f>
        <v>#REF!</v>
      </c>
      <c r="I613" s="140" t="e">
        <f>FUTBOL!#REF!</f>
        <v>#REF!</v>
      </c>
      <c r="J613" s="141" t="e">
        <f>FUTBOL!#REF!</f>
        <v>#REF!</v>
      </c>
      <c r="K613" s="141" t="e">
        <f>FUTBOL!#REF!</f>
        <v>#REF!</v>
      </c>
      <c r="L613" s="142" t="e">
        <f>FUTBOL!#REF!</f>
        <v>#REF!</v>
      </c>
      <c r="M613" s="121" t="e">
        <f>FUTBOL!#REF!</f>
        <v>#REF!</v>
      </c>
    </row>
    <row r="614" spans="1:13" hidden="1" x14ac:dyDescent="0.25">
      <c r="A614" s="36">
        <v>118</v>
      </c>
      <c r="B614" s="36" t="e">
        <f>FUTBOL!#REF!</f>
        <v>#REF!</v>
      </c>
      <c r="C614" s="136" t="e">
        <f>FUTBOL!#REF!</f>
        <v>#REF!</v>
      </c>
      <c r="D614" s="137" t="e">
        <f>FUTBOL!#REF!</f>
        <v>#REF!</v>
      </c>
      <c r="E614" s="138" t="e">
        <f>FUTBOL!#REF!</f>
        <v>#REF!</v>
      </c>
      <c r="F614" s="138" t="e">
        <f>FUTBOL!#REF!</f>
        <v>#REF!</v>
      </c>
      <c r="G614" s="138" t="e">
        <f>FUTBOL!#REF!</f>
        <v>#REF!</v>
      </c>
      <c r="H614" s="139" t="e">
        <f>FUTBOL!#REF!</f>
        <v>#REF!</v>
      </c>
      <c r="I614" s="140" t="e">
        <f>FUTBOL!#REF!</f>
        <v>#REF!</v>
      </c>
      <c r="J614" s="141" t="e">
        <f>FUTBOL!#REF!</f>
        <v>#REF!</v>
      </c>
      <c r="K614" s="141" t="e">
        <f>FUTBOL!#REF!</f>
        <v>#REF!</v>
      </c>
      <c r="L614" s="142" t="e">
        <f>FUTBOL!#REF!</f>
        <v>#REF!</v>
      </c>
      <c r="M614" s="38" t="e">
        <f>FUTBOL!#REF!</f>
        <v>#REF!</v>
      </c>
    </row>
    <row r="615" spans="1:13" hidden="1" x14ac:dyDescent="0.25">
      <c r="A615" s="36">
        <v>463</v>
      </c>
      <c r="B615" s="36" t="e">
        <f>VOLEYBOL!#REF!</f>
        <v>#REF!</v>
      </c>
      <c r="C615" s="136" t="e">
        <f>VOLEYBOL!#REF!</f>
        <v>#REF!</v>
      </c>
      <c r="D615" s="137" t="e">
        <f>VOLEYBOL!#REF!</f>
        <v>#REF!</v>
      </c>
      <c r="E615" s="138" t="e">
        <f>VOLEYBOL!#REF!</f>
        <v>#REF!</v>
      </c>
      <c r="F615" s="138" t="e">
        <f>VOLEYBOL!#REF!</f>
        <v>#REF!</v>
      </c>
      <c r="G615" s="138" t="e">
        <f>VOLEYBOL!#REF!</f>
        <v>#REF!</v>
      </c>
      <c r="H615" s="139" t="e">
        <f>VOLEYBOL!#REF!</f>
        <v>#REF!</v>
      </c>
      <c r="I615" s="140" t="e">
        <f>VOLEYBOL!#REF!</f>
        <v>#REF!</v>
      </c>
      <c r="J615" s="141" t="e">
        <f>VOLEYBOL!#REF!</f>
        <v>#REF!</v>
      </c>
      <c r="K615" s="141" t="e">
        <f>VOLEYBOL!#REF!</f>
        <v>#REF!</v>
      </c>
      <c r="L615" s="142" t="e">
        <f>VOLEYBOL!#REF!</f>
        <v>#REF!</v>
      </c>
      <c r="M615" s="38" t="e">
        <f>VOLEYBOL!#REF!</f>
        <v>#REF!</v>
      </c>
    </row>
    <row r="616" spans="1:13" hidden="1" x14ac:dyDescent="0.25">
      <c r="A616" s="36">
        <v>464</v>
      </c>
      <c r="B616" s="36" t="e">
        <f>VOLEYBOL!#REF!</f>
        <v>#REF!</v>
      </c>
      <c r="C616" s="136" t="e">
        <f>VOLEYBOL!#REF!</f>
        <v>#REF!</v>
      </c>
      <c r="D616" s="137" t="e">
        <f>VOLEYBOL!#REF!</f>
        <v>#REF!</v>
      </c>
      <c r="E616" s="138" t="e">
        <f>VOLEYBOL!#REF!</f>
        <v>#REF!</v>
      </c>
      <c r="F616" s="138" t="e">
        <f>VOLEYBOL!#REF!</f>
        <v>#REF!</v>
      </c>
      <c r="G616" s="138" t="e">
        <f>VOLEYBOL!#REF!</f>
        <v>#REF!</v>
      </c>
      <c r="H616" s="139" t="e">
        <f>VOLEYBOL!#REF!</f>
        <v>#REF!</v>
      </c>
      <c r="I616" s="140" t="e">
        <f>VOLEYBOL!#REF!</f>
        <v>#REF!</v>
      </c>
      <c r="J616" s="141" t="e">
        <f>VOLEYBOL!#REF!</f>
        <v>#REF!</v>
      </c>
      <c r="K616" s="141" t="e">
        <f>VOLEYBOL!#REF!</f>
        <v>#REF!</v>
      </c>
      <c r="L616" s="142" t="e">
        <f>VOLEYBOL!#REF!</f>
        <v>#REF!</v>
      </c>
      <c r="M616" s="38" t="e">
        <f>VOLEYBOL!#REF!</f>
        <v>#REF!</v>
      </c>
    </row>
    <row r="617" spans="1:13" hidden="1" x14ac:dyDescent="0.25">
      <c r="A617" s="36">
        <v>465</v>
      </c>
      <c r="B617" s="36" t="e">
        <f>VOLEYBOL!#REF!</f>
        <v>#REF!</v>
      </c>
      <c r="C617" s="136" t="e">
        <f>VOLEYBOL!#REF!</f>
        <v>#REF!</v>
      </c>
      <c r="D617" s="137" t="e">
        <f>VOLEYBOL!#REF!</f>
        <v>#REF!</v>
      </c>
      <c r="E617" s="138" t="e">
        <f>VOLEYBOL!#REF!</f>
        <v>#REF!</v>
      </c>
      <c r="F617" s="138" t="e">
        <f>VOLEYBOL!#REF!</f>
        <v>#REF!</v>
      </c>
      <c r="G617" s="138" t="e">
        <f>VOLEYBOL!#REF!</f>
        <v>#REF!</v>
      </c>
      <c r="H617" s="139" t="e">
        <f>VOLEYBOL!#REF!</f>
        <v>#REF!</v>
      </c>
      <c r="I617" s="140" t="e">
        <f>VOLEYBOL!#REF!</f>
        <v>#REF!</v>
      </c>
      <c r="J617" s="141" t="e">
        <f>VOLEYBOL!#REF!</f>
        <v>#REF!</v>
      </c>
      <c r="K617" s="141" t="e">
        <f>VOLEYBOL!#REF!</f>
        <v>#REF!</v>
      </c>
      <c r="L617" s="142" t="e">
        <f>VOLEYBOL!#REF!</f>
        <v>#REF!</v>
      </c>
      <c r="M617" s="38" t="e">
        <f>VOLEYBOL!#REF!</f>
        <v>#REF!</v>
      </c>
    </row>
    <row r="618" spans="1:13" hidden="1" x14ac:dyDescent="0.25">
      <c r="A618" s="36">
        <v>176</v>
      </c>
      <c r="B618" s="36" t="e">
        <f>VOLEYBOL!#REF!</f>
        <v>#REF!</v>
      </c>
      <c r="C618" s="136" t="e">
        <f>VOLEYBOL!#REF!</f>
        <v>#REF!</v>
      </c>
      <c r="D618" s="137" t="e">
        <f>VOLEYBOL!#REF!</f>
        <v>#REF!</v>
      </c>
      <c r="E618" s="138" t="e">
        <f>VOLEYBOL!#REF!</f>
        <v>#REF!</v>
      </c>
      <c r="F618" s="138" t="e">
        <f>VOLEYBOL!#REF!</f>
        <v>#REF!</v>
      </c>
      <c r="G618" s="138" t="e">
        <f>VOLEYBOL!#REF!</f>
        <v>#REF!</v>
      </c>
      <c r="H618" s="139" t="e">
        <f>VOLEYBOL!#REF!</f>
        <v>#REF!</v>
      </c>
      <c r="I618" s="140" t="e">
        <f>VOLEYBOL!#REF!</f>
        <v>#REF!</v>
      </c>
      <c r="J618" s="141" t="e">
        <f>VOLEYBOL!#REF!</f>
        <v>#REF!</v>
      </c>
      <c r="K618" s="141" t="e">
        <f>VOLEYBOL!#REF!</f>
        <v>#REF!</v>
      </c>
      <c r="L618" s="142" t="e">
        <f>VOLEYBOL!#REF!</f>
        <v>#REF!</v>
      </c>
      <c r="M618" s="38" t="e">
        <f>VOLEYBOL!#REF!</f>
        <v>#REF!</v>
      </c>
    </row>
    <row r="619" spans="1:13" hidden="1" x14ac:dyDescent="0.25">
      <c r="A619" s="36">
        <v>193</v>
      </c>
      <c r="B619" s="36" t="e">
        <f>VOLEYBOL!#REF!</f>
        <v>#REF!</v>
      </c>
      <c r="C619" s="136" t="e">
        <f>VOLEYBOL!#REF!</f>
        <v>#REF!</v>
      </c>
      <c r="D619" s="137" t="e">
        <f>VOLEYBOL!#REF!</f>
        <v>#REF!</v>
      </c>
      <c r="E619" s="138" t="e">
        <f>VOLEYBOL!#REF!</f>
        <v>#REF!</v>
      </c>
      <c r="F619" s="138" t="e">
        <f>VOLEYBOL!#REF!</f>
        <v>#REF!</v>
      </c>
      <c r="G619" s="138" t="e">
        <f>VOLEYBOL!#REF!</f>
        <v>#REF!</v>
      </c>
      <c r="H619" s="139" t="e">
        <f>VOLEYBOL!#REF!</f>
        <v>#REF!</v>
      </c>
      <c r="I619" s="140" t="e">
        <f>VOLEYBOL!#REF!</f>
        <v>#REF!</v>
      </c>
      <c r="J619" s="141" t="e">
        <f>VOLEYBOL!#REF!</f>
        <v>#REF!</v>
      </c>
      <c r="K619" s="141" t="e">
        <f>VOLEYBOL!#REF!</f>
        <v>#REF!</v>
      </c>
      <c r="L619" s="142" t="e">
        <f>VOLEYBOL!#REF!</f>
        <v>#REF!</v>
      </c>
      <c r="M619" s="38" t="e">
        <f>VOLEYBOL!#REF!</f>
        <v>#REF!</v>
      </c>
    </row>
    <row r="620" spans="1:13" hidden="1" x14ac:dyDescent="0.25">
      <c r="A620" s="36">
        <v>195</v>
      </c>
      <c r="B620" s="36" t="e">
        <f>FUTSAL!#REF!</f>
        <v>#REF!</v>
      </c>
      <c r="C620" s="136" t="e">
        <f>FUTSAL!#REF!</f>
        <v>#REF!</v>
      </c>
      <c r="D620" s="137" t="e">
        <f>FUTSAL!#REF!</f>
        <v>#REF!</v>
      </c>
      <c r="E620" s="138" t="e">
        <f>FUTSAL!#REF!</f>
        <v>#REF!</v>
      </c>
      <c r="F620" s="138" t="e">
        <f>FUTSAL!#REF!</f>
        <v>#REF!</v>
      </c>
      <c r="G620" s="138" t="e">
        <f>FUTSAL!#REF!</f>
        <v>#REF!</v>
      </c>
      <c r="H620" s="139" t="e">
        <f>FUTSAL!#REF!</f>
        <v>#REF!</v>
      </c>
      <c r="I620" s="140" t="e">
        <f>FUTSAL!#REF!</f>
        <v>#REF!</v>
      </c>
      <c r="J620" s="141" t="e">
        <f>FUTSAL!#REF!</f>
        <v>#REF!</v>
      </c>
      <c r="K620" s="141" t="e">
        <f>FUTSAL!#REF!</f>
        <v>#REF!</v>
      </c>
      <c r="L620" s="142" t="e">
        <f>FUTSAL!#REF!</f>
        <v>#REF!</v>
      </c>
      <c r="M620" s="38" t="e">
        <f>FUTSAL!#REF!</f>
        <v>#REF!</v>
      </c>
    </row>
    <row r="621" spans="1:13" hidden="1" x14ac:dyDescent="0.25">
      <c r="A621" s="36">
        <v>201</v>
      </c>
      <c r="B621" s="36" t="e">
        <f>VOLEYBOL!#REF!</f>
        <v>#REF!</v>
      </c>
      <c r="C621" s="136" t="e">
        <f>VOLEYBOL!#REF!</f>
        <v>#REF!</v>
      </c>
      <c r="D621" s="137" t="e">
        <f>VOLEYBOL!#REF!</f>
        <v>#REF!</v>
      </c>
      <c r="E621" s="138" t="e">
        <f>VOLEYBOL!#REF!</f>
        <v>#REF!</v>
      </c>
      <c r="F621" s="138" t="e">
        <f>VOLEYBOL!#REF!</f>
        <v>#REF!</v>
      </c>
      <c r="G621" s="138" t="e">
        <f>VOLEYBOL!#REF!</f>
        <v>#REF!</v>
      </c>
      <c r="H621" s="139" t="e">
        <f>VOLEYBOL!#REF!</f>
        <v>#REF!</v>
      </c>
      <c r="I621" s="140" t="e">
        <f>VOLEYBOL!#REF!</f>
        <v>#REF!</v>
      </c>
      <c r="J621" s="141" t="e">
        <f>VOLEYBOL!#REF!</f>
        <v>#REF!</v>
      </c>
      <c r="K621" s="141" t="e">
        <f>VOLEYBOL!#REF!</f>
        <v>#REF!</v>
      </c>
      <c r="L621" s="142" t="e">
        <f>VOLEYBOL!#REF!</f>
        <v>#REF!</v>
      </c>
      <c r="M621" s="121" t="e">
        <f>VOLEYBOL!#REF!</f>
        <v>#REF!</v>
      </c>
    </row>
    <row r="622" spans="1:13" hidden="1" x14ac:dyDescent="0.25">
      <c r="A622" s="36">
        <v>211</v>
      </c>
      <c r="B622" s="36" t="e">
        <f>FUTSAL!#REF!</f>
        <v>#REF!</v>
      </c>
      <c r="C622" s="136" t="e">
        <f>FUTSAL!#REF!</f>
        <v>#REF!</v>
      </c>
      <c r="D622" s="137" t="e">
        <f>FUTSAL!#REF!</f>
        <v>#REF!</v>
      </c>
      <c r="E622" s="138" t="e">
        <f>FUTSAL!#REF!</f>
        <v>#REF!</v>
      </c>
      <c r="F622" s="138" t="e">
        <f>FUTSAL!#REF!</f>
        <v>#REF!</v>
      </c>
      <c r="G622" s="138" t="e">
        <f>FUTSAL!#REF!</f>
        <v>#REF!</v>
      </c>
      <c r="H622" s="139" t="e">
        <f>FUTSAL!#REF!</f>
        <v>#REF!</v>
      </c>
      <c r="I622" s="140" t="e">
        <f>FUTSAL!#REF!</f>
        <v>#REF!</v>
      </c>
      <c r="J622" s="141" t="e">
        <f>FUTSAL!#REF!</f>
        <v>#REF!</v>
      </c>
      <c r="K622" s="141" t="e">
        <f>FUTSAL!#REF!</f>
        <v>#REF!</v>
      </c>
      <c r="L622" s="142" t="e">
        <f>FUTSAL!#REF!</f>
        <v>#REF!</v>
      </c>
      <c r="M622" s="38" t="e">
        <f>FUTSAL!#REF!</f>
        <v>#REF!</v>
      </c>
    </row>
    <row r="623" spans="1:13" hidden="1" x14ac:dyDescent="0.25">
      <c r="A623" s="36">
        <v>213</v>
      </c>
      <c r="B623" s="36" t="e">
        <f>FUTSAL!#REF!</f>
        <v>#REF!</v>
      </c>
      <c r="C623" s="136" t="e">
        <f>FUTSAL!#REF!</f>
        <v>#REF!</v>
      </c>
      <c r="D623" s="137" t="e">
        <f>FUTSAL!#REF!</f>
        <v>#REF!</v>
      </c>
      <c r="E623" s="138" t="e">
        <f>FUTSAL!#REF!</f>
        <v>#REF!</v>
      </c>
      <c r="F623" s="138" t="e">
        <f>FUTSAL!#REF!</f>
        <v>#REF!</v>
      </c>
      <c r="G623" s="138" t="e">
        <f>FUTSAL!#REF!</f>
        <v>#REF!</v>
      </c>
      <c r="H623" s="139" t="e">
        <f>FUTSAL!#REF!</f>
        <v>#REF!</v>
      </c>
      <c r="I623" s="140" t="e">
        <f>FUTSAL!#REF!</f>
        <v>#REF!</v>
      </c>
      <c r="J623" s="141" t="e">
        <f>FUTSAL!#REF!</f>
        <v>#REF!</v>
      </c>
      <c r="K623" s="141" t="e">
        <f>FUTSAL!#REF!</f>
        <v>#REF!</v>
      </c>
      <c r="L623" s="142" t="e">
        <f>FUTSAL!#REF!</f>
        <v>#REF!</v>
      </c>
      <c r="M623" s="38" t="e">
        <f>FUTSAL!#REF!</f>
        <v>#REF!</v>
      </c>
    </row>
    <row r="624" spans="1:13" hidden="1" x14ac:dyDescent="0.25">
      <c r="A624" s="36">
        <v>221</v>
      </c>
      <c r="B624" s="36" t="e">
        <f>FUTSAL!#REF!</f>
        <v>#REF!</v>
      </c>
      <c r="C624" s="136" t="e">
        <f>FUTSAL!#REF!</f>
        <v>#REF!</v>
      </c>
      <c r="D624" s="137" t="e">
        <f>FUTSAL!#REF!</f>
        <v>#REF!</v>
      </c>
      <c r="E624" s="138" t="e">
        <f>FUTSAL!#REF!</f>
        <v>#REF!</v>
      </c>
      <c r="F624" s="138" t="e">
        <f>FUTSAL!#REF!</f>
        <v>#REF!</v>
      </c>
      <c r="G624" s="138" t="e">
        <f>FUTSAL!#REF!</f>
        <v>#REF!</v>
      </c>
      <c r="H624" s="139" t="e">
        <f>FUTSAL!#REF!</f>
        <v>#REF!</v>
      </c>
      <c r="I624" s="140" t="e">
        <f>FUTSAL!#REF!</f>
        <v>#REF!</v>
      </c>
      <c r="J624" s="141" t="e">
        <f>FUTSAL!#REF!</f>
        <v>#REF!</v>
      </c>
      <c r="K624" s="141" t="e">
        <f>FUTSAL!#REF!</f>
        <v>#REF!</v>
      </c>
      <c r="L624" s="142" t="e">
        <f>FUTSAL!#REF!</f>
        <v>#REF!</v>
      </c>
      <c r="M624" s="38" t="e">
        <f>FUTSAL!#REF!</f>
        <v>#REF!</v>
      </c>
    </row>
    <row r="625" spans="1:13" hidden="1" x14ac:dyDescent="0.25">
      <c r="A625" s="36">
        <v>229</v>
      </c>
      <c r="B625" s="36" t="e">
        <f>FUTSAL!#REF!</f>
        <v>#REF!</v>
      </c>
      <c r="C625" s="136" t="e">
        <f>FUTSAL!#REF!</f>
        <v>#REF!</v>
      </c>
      <c r="D625" s="137" t="e">
        <f>FUTSAL!#REF!</f>
        <v>#REF!</v>
      </c>
      <c r="E625" s="138" t="e">
        <f>FUTSAL!#REF!</f>
        <v>#REF!</v>
      </c>
      <c r="F625" s="138" t="e">
        <f>FUTSAL!#REF!</f>
        <v>#REF!</v>
      </c>
      <c r="G625" s="138" t="e">
        <f>FUTSAL!#REF!</f>
        <v>#REF!</v>
      </c>
      <c r="H625" s="139" t="e">
        <f>FUTSAL!#REF!</f>
        <v>#REF!</v>
      </c>
      <c r="I625" s="140" t="e">
        <f>FUTSAL!#REF!</f>
        <v>#REF!</v>
      </c>
      <c r="J625" s="141" t="e">
        <f>FUTSAL!#REF!</f>
        <v>#REF!</v>
      </c>
      <c r="K625" s="141" t="e">
        <f>FUTSAL!#REF!</f>
        <v>#REF!</v>
      </c>
      <c r="L625" s="142" t="e">
        <f>FUTSAL!#REF!</f>
        <v>#REF!</v>
      </c>
      <c r="M625" s="38" t="e">
        <f>FUTSAL!#REF!</f>
        <v>#REF!</v>
      </c>
    </row>
    <row r="626" spans="1:13" hidden="1" x14ac:dyDescent="0.25">
      <c r="A626" s="36">
        <v>230</v>
      </c>
      <c r="B626" s="36" t="e">
        <f>FUTSAL!#REF!</f>
        <v>#REF!</v>
      </c>
      <c r="C626" s="136" t="e">
        <f>FUTSAL!#REF!</f>
        <v>#REF!</v>
      </c>
      <c r="D626" s="137" t="e">
        <f>FUTSAL!#REF!</f>
        <v>#REF!</v>
      </c>
      <c r="E626" s="138" t="e">
        <f>FUTSAL!#REF!</f>
        <v>#REF!</v>
      </c>
      <c r="F626" s="138" t="e">
        <f>FUTSAL!#REF!</f>
        <v>#REF!</v>
      </c>
      <c r="G626" s="138" t="e">
        <f>FUTSAL!#REF!</f>
        <v>#REF!</v>
      </c>
      <c r="H626" s="139" t="e">
        <f>FUTSAL!#REF!</f>
        <v>#REF!</v>
      </c>
      <c r="I626" s="140" t="e">
        <f>FUTSAL!#REF!</f>
        <v>#REF!</v>
      </c>
      <c r="J626" s="141" t="e">
        <f>FUTSAL!#REF!</f>
        <v>#REF!</v>
      </c>
      <c r="K626" s="141" t="e">
        <f>FUTSAL!#REF!</f>
        <v>#REF!</v>
      </c>
      <c r="L626" s="142" t="e">
        <f>FUTSAL!#REF!</f>
        <v>#REF!</v>
      </c>
      <c r="M626" s="38" t="e">
        <f>FUTSAL!#REF!</f>
        <v>#REF!</v>
      </c>
    </row>
    <row r="627" spans="1:13" hidden="1" x14ac:dyDescent="0.25">
      <c r="A627" s="36">
        <v>232</v>
      </c>
      <c r="B627" s="36" t="e">
        <f>FUTSAL!#REF!</f>
        <v>#REF!</v>
      </c>
      <c r="C627" s="136" t="e">
        <f>FUTSAL!#REF!</f>
        <v>#REF!</v>
      </c>
      <c r="D627" s="137" t="e">
        <f>FUTSAL!#REF!</f>
        <v>#REF!</v>
      </c>
      <c r="E627" s="138" t="e">
        <f>FUTSAL!#REF!</f>
        <v>#REF!</v>
      </c>
      <c r="F627" s="138" t="e">
        <f>FUTSAL!#REF!</f>
        <v>#REF!</v>
      </c>
      <c r="G627" s="138" t="e">
        <f>FUTSAL!#REF!</f>
        <v>#REF!</v>
      </c>
      <c r="H627" s="139" t="e">
        <f>FUTSAL!#REF!</f>
        <v>#REF!</v>
      </c>
      <c r="I627" s="140" t="e">
        <f>FUTSAL!#REF!</f>
        <v>#REF!</v>
      </c>
      <c r="J627" s="141" t="e">
        <f>FUTSAL!#REF!</f>
        <v>#REF!</v>
      </c>
      <c r="K627" s="141" t="e">
        <f>FUTSAL!#REF!</f>
        <v>#REF!</v>
      </c>
      <c r="L627" s="142" t="e">
        <f>FUTSAL!#REF!</f>
        <v>#REF!</v>
      </c>
      <c r="M627" s="38" t="e">
        <f>FUTSAL!#REF!</f>
        <v>#REF!</v>
      </c>
    </row>
    <row r="628" spans="1:13" hidden="1" x14ac:dyDescent="0.25">
      <c r="A628" s="36">
        <v>233</v>
      </c>
      <c r="B628" s="36" t="e">
        <f>FUTSAL!#REF!</f>
        <v>#REF!</v>
      </c>
      <c r="C628" s="136" t="e">
        <f>FUTSAL!#REF!</f>
        <v>#REF!</v>
      </c>
      <c r="D628" s="137" t="e">
        <f>FUTSAL!#REF!</f>
        <v>#REF!</v>
      </c>
      <c r="E628" s="138" t="e">
        <f>FUTSAL!#REF!</f>
        <v>#REF!</v>
      </c>
      <c r="F628" s="138" t="e">
        <f>FUTSAL!#REF!</f>
        <v>#REF!</v>
      </c>
      <c r="G628" s="138" t="e">
        <f>FUTSAL!#REF!</f>
        <v>#REF!</v>
      </c>
      <c r="H628" s="139" t="e">
        <f>FUTSAL!#REF!</f>
        <v>#REF!</v>
      </c>
      <c r="I628" s="140" t="e">
        <f>FUTSAL!#REF!</f>
        <v>#REF!</v>
      </c>
      <c r="J628" s="141" t="e">
        <f>FUTSAL!#REF!</f>
        <v>#REF!</v>
      </c>
      <c r="K628" s="141" t="e">
        <f>FUTSAL!#REF!</f>
        <v>#REF!</v>
      </c>
      <c r="L628" s="142" t="e">
        <f>FUTSAL!#REF!</f>
        <v>#REF!</v>
      </c>
      <c r="M628" s="38" t="e">
        <f>FUTSAL!#REF!</f>
        <v>#REF!</v>
      </c>
    </row>
    <row r="629" spans="1:13" hidden="1" x14ac:dyDescent="0.25">
      <c r="A629" s="36">
        <v>234</v>
      </c>
      <c r="B629" s="36" t="e">
        <f>FUTSAL!#REF!</f>
        <v>#REF!</v>
      </c>
      <c r="C629" s="136" t="e">
        <f>FUTSAL!#REF!</f>
        <v>#REF!</v>
      </c>
      <c r="D629" s="137" t="e">
        <f>FUTSAL!#REF!</f>
        <v>#REF!</v>
      </c>
      <c r="E629" s="138" t="e">
        <f>FUTSAL!#REF!</f>
        <v>#REF!</v>
      </c>
      <c r="F629" s="138" t="e">
        <f>FUTSAL!#REF!</f>
        <v>#REF!</v>
      </c>
      <c r="G629" s="138" t="e">
        <f>FUTSAL!#REF!</f>
        <v>#REF!</v>
      </c>
      <c r="H629" s="139" t="e">
        <f>FUTSAL!#REF!</f>
        <v>#REF!</v>
      </c>
      <c r="I629" s="140" t="e">
        <f>FUTSAL!#REF!</f>
        <v>#REF!</v>
      </c>
      <c r="J629" s="141" t="e">
        <f>FUTSAL!#REF!</f>
        <v>#REF!</v>
      </c>
      <c r="K629" s="141" t="e">
        <f>FUTSAL!#REF!</f>
        <v>#REF!</v>
      </c>
      <c r="L629" s="142" t="e">
        <f>FUTSAL!#REF!</f>
        <v>#REF!</v>
      </c>
      <c r="M629" s="38" t="e">
        <f>FUTSAL!#REF!</f>
        <v>#REF!</v>
      </c>
    </row>
    <row r="630" spans="1:13" hidden="1" x14ac:dyDescent="0.25">
      <c r="A630" s="36">
        <v>235</v>
      </c>
      <c r="B630" s="36" t="e">
        <f>FUTSAL!#REF!</f>
        <v>#REF!</v>
      </c>
      <c r="C630" s="136" t="e">
        <f>FUTSAL!#REF!</f>
        <v>#REF!</v>
      </c>
      <c r="D630" s="137" t="e">
        <f>FUTSAL!#REF!</f>
        <v>#REF!</v>
      </c>
      <c r="E630" s="138" t="e">
        <f>FUTSAL!#REF!</f>
        <v>#REF!</v>
      </c>
      <c r="F630" s="138" t="e">
        <f>FUTSAL!#REF!</f>
        <v>#REF!</v>
      </c>
      <c r="G630" s="138" t="e">
        <f>FUTSAL!#REF!</f>
        <v>#REF!</v>
      </c>
      <c r="H630" s="139" t="e">
        <f>FUTSAL!#REF!</f>
        <v>#REF!</v>
      </c>
      <c r="I630" s="140" t="e">
        <f>FUTSAL!#REF!</f>
        <v>#REF!</v>
      </c>
      <c r="J630" s="141" t="e">
        <f>FUTSAL!#REF!</f>
        <v>#REF!</v>
      </c>
      <c r="K630" s="141" t="e">
        <f>FUTSAL!#REF!</f>
        <v>#REF!</v>
      </c>
      <c r="L630" s="142" t="e">
        <f>FUTSAL!#REF!</f>
        <v>#REF!</v>
      </c>
      <c r="M630" s="38" t="e">
        <f>FUTSAL!#REF!</f>
        <v>#REF!</v>
      </c>
    </row>
    <row r="631" spans="1:13" hidden="1" x14ac:dyDescent="0.25">
      <c r="A631" s="36">
        <v>248</v>
      </c>
      <c r="B631" s="36" t="e">
        <f>FUTSAL!#REF!</f>
        <v>#REF!</v>
      </c>
      <c r="C631" s="136" t="e">
        <f>FUTSAL!#REF!</f>
        <v>#REF!</v>
      </c>
      <c r="D631" s="137" t="e">
        <f>FUTSAL!#REF!</f>
        <v>#REF!</v>
      </c>
      <c r="E631" s="138" t="e">
        <f>FUTSAL!#REF!</f>
        <v>#REF!</v>
      </c>
      <c r="F631" s="138" t="e">
        <f>FUTSAL!#REF!</f>
        <v>#REF!</v>
      </c>
      <c r="G631" s="138" t="e">
        <f>FUTSAL!#REF!</f>
        <v>#REF!</v>
      </c>
      <c r="H631" s="139" t="e">
        <f>FUTSAL!#REF!</f>
        <v>#REF!</v>
      </c>
      <c r="I631" s="140" t="e">
        <f>FUTSAL!#REF!</f>
        <v>#REF!</v>
      </c>
      <c r="J631" s="141" t="e">
        <f>FUTSAL!#REF!</f>
        <v>#REF!</v>
      </c>
      <c r="K631" s="141" t="e">
        <f>FUTSAL!#REF!</f>
        <v>#REF!</v>
      </c>
      <c r="L631" s="142" t="e">
        <f>FUTSAL!#REF!</f>
        <v>#REF!</v>
      </c>
      <c r="M631" s="38" t="e">
        <f>FUTSAL!#REF!</f>
        <v>#REF!</v>
      </c>
    </row>
    <row r="632" spans="1:13" hidden="1" x14ac:dyDescent="0.25">
      <c r="A632" s="36">
        <v>249</v>
      </c>
      <c r="B632" s="36" t="e">
        <f>FUTSAL!#REF!</f>
        <v>#REF!</v>
      </c>
      <c r="C632" s="136" t="e">
        <f>FUTSAL!#REF!</f>
        <v>#REF!</v>
      </c>
      <c r="D632" s="137" t="e">
        <f>FUTSAL!#REF!</f>
        <v>#REF!</v>
      </c>
      <c r="E632" s="138" t="e">
        <f>FUTSAL!#REF!</f>
        <v>#REF!</v>
      </c>
      <c r="F632" s="138" t="e">
        <f>FUTSAL!#REF!</f>
        <v>#REF!</v>
      </c>
      <c r="G632" s="138" t="e">
        <f>FUTSAL!#REF!</f>
        <v>#REF!</v>
      </c>
      <c r="H632" s="139" t="e">
        <f>FUTSAL!#REF!</f>
        <v>#REF!</v>
      </c>
      <c r="I632" s="140" t="e">
        <f>FUTSAL!#REF!</f>
        <v>#REF!</v>
      </c>
      <c r="J632" s="141" t="e">
        <f>FUTSAL!#REF!</f>
        <v>#REF!</v>
      </c>
      <c r="K632" s="141" t="e">
        <f>FUTSAL!#REF!</f>
        <v>#REF!</v>
      </c>
      <c r="L632" s="142" t="e">
        <f>FUTSAL!#REF!</f>
        <v>#REF!</v>
      </c>
      <c r="M632" s="38" t="e">
        <f>FUTSAL!#REF!</f>
        <v>#REF!</v>
      </c>
    </row>
    <row r="633" spans="1:13" hidden="1" x14ac:dyDescent="0.25">
      <c r="A633" s="36">
        <v>250</v>
      </c>
      <c r="B633" s="36" t="e">
        <f>FUTSAL!#REF!</f>
        <v>#REF!</v>
      </c>
      <c r="C633" s="136" t="e">
        <f>FUTSAL!#REF!</f>
        <v>#REF!</v>
      </c>
      <c r="D633" s="137" t="e">
        <f>FUTSAL!#REF!</f>
        <v>#REF!</v>
      </c>
      <c r="E633" s="138" t="e">
        <f>FUTSAL!#REF!</f>
        <v>#REF!</v>
      </c>
      <c r="F633" s="138" t="e">
        <f>FUTSAL!#REF!</f>
        <v>#REF!</v>
      </c>
      <c r="G633" s="138" t="e">
        <f>FUTSAL!#REF!</f>
        <v>#REF!</v>
      </c>
      <c r="H633" s="139" t="e">
        <f>FUTSAL!#REF!</f>
        <v>#REF!</v>
      </c>
      <c r="I633" s="140" t="e">
        <f>FUTSAL!#REF!</f>
        <v>#REF!</v>
      </c>
      <c r="J633" s="141" t="e">
        <f>FUTSAL!#REF!</f>
        <v>#REF!</v>
      </c>
      <c r="K633" s="141" t="e">
        <f>FUTSAL!#REF!</f>
        <v>#REF!</v>
      </c>
      <c r="L633" s="142" t="e">
        <f>FUTSAL!#REF!</f>
        <v>#REF!</v>
      </c>
      <c r="M633" s="38" t="e">
        <f>FUTSAL!#REF!</f>
        <v>#REF!</v>
      </c>
    </row>
    <row r="634" spans="1:13" hidden="1" x14ac:dyDescent="0.25">
      <c r="A634" s="36">
        <v>251</v>
      </c>
      <c r="B634" s="36" t="e">
        <f>FUTSAL!#REF!</f>
        <v>#REF!</v>
      </c>
      <c r="C634" s="136" t="e">
        <f>FUTSAL!#REF!</f>
        <v>#REF!</v>
      </c>
      <c r="D634" s="137" t="e">
        <f>FUTSAL!#REF!</f>
        <v>#REF!</v>
      </c>
      <c r="E634" s="138" t="e">
        <f>FUTSAL!#REF!</f>
        <v>#REF!</v>
      </c>
      <c r="F634" s="138" t="e">
        <f>FUTSAL!#REF!</f>
        <v>#REF!</v>
      </c>
      <c r="G634" s="138" t="e">
        <f>FUTSAL!#REF!</f>
        <v>#REF!</v>
      </c>
      <c r="H634" s="139" t="e">
        <f>FUTSAL!#REF!</f>
        <v>#REF!</v>
      </c>
      <c r="I634" s="140" t="e">
        <f>FUTSAL!#REF!</f>
        <v>#REF!</v>
      </c>
      <c r="J634" s="141" t="e">
        <f>FUTSAL!#REF!</f>
        <v>#REF!</v>
      </c>
      <c r="K634" s="141" t="e">
        <f>FUTSAL!#REF!</f>
        <v>#REF!</v>
      </c>
      <c r="L634" s="142" t="e">
        <f>FUTSAL!#REF!</f>
        <v>#REF!</v>
      </c>
      <c r="M634" s="38" t="e">
        <f>FUTSAL!#REF!</f>
        <v>#REF!</v>
      </c>
    </row>
    <row r="635" spans="1:13" hidden="1" x14ac:dyDescent="0.25">
      <c r="A635" s="36">
        <v>245</v>
      </c>
      <c r="B635" s="36" t="e">
        <f>FUTSAL!#REF!</f>
        <v>#REF!</v>
      </c>
      <c r="C635" s="136" t="e">
        <f>FUTSAL!#REF!</f>
        <v>#REF!</v>
      </c>
      <c r="D635" s="137" t="e">
        <f>FUTSAL!#REF!</f>
        <v>#REF!</v>
      </c>
      <c r="E635" s="138" t="e">
        <f>FUTSAL!#REF!</f>
        <v>#REF!</v>
      </c>
      <c r="F635" s="138" t="e">
        <f>FUTSAL!#REF!</f>
        <v>#REF!</v>
      </c>
      <c r="G635" s="138" t="e">
        <f>FUTSAL!#REF!</f>
        <v>#REF!</v>
      </c>
      <c r="H635" s="139" t="e">
        <f>FUTSAL!#REF!</f>
        <v>#REF!</v>
      </c>
      <c r="I635" s="140" t="e">
        <f>FUTSAL!#REF!</f>
        <v>#REF!</v>
      </c>
      <c r="J635" s="141" t="e">
        <f>FUTSAL!#REF!</f>
        <v>#REF!</v>
      </c>
      <c r="K635" s="141" t="e">
        <f>FUTSAL!#REF!</f>
        <v>#REF!</v>
      </c>
      <c r="L635" s="142" t="e">
        <f>FUTSAL!#REF!</f>
        <v>#REF!</v>
      </c>
      <c r="M635" s="38" t="e">
        <f>FUTSAL!#REF!</f>
        <v>#REF!</v>
      </c>
    </row>
    <row r="636" spans="1:13" hidden="1" x14ac:dyDescent="0.25">
      <c r="A636" s="36">
        <v>246</v>
      </c>
      <c r="B636" s="36" t="e">
        <f>FUTSAL!#REF!</f>
        <v>#REF!</v>
      </c>
      <c r="C636" s="136" t="e">
        <f>FUTSAL!#REF!</f>
        <v>#REF!</v>
      </c>
      <c r="D636" s="137" t="e">
        <f>FUTSAL!#REF!</f>
        <v>#REF!</v>
      </c>
      <c r="E636" s="138" t="e">
        <f>FUTSAL!#REF!</f>
        <v>#REF!</v>
      </c>
      <c r="F636" s="138" t="e">
        <f>FUTSAL!#REF!</f>
        <v>#REF!</v>
      </c>
      <c r="G636" s="138" t="e">
        <f>FUTSAL!#REF!</f>
        <v>#REF!</v>
      </c>
      <c r="H636" s="139" t="e">
        <f>FUTSAL!#REF!</f>
        <v>#REF!</v>
      </c>
      <c r="I636" s="140" t="e">
        <f>FUTSAL!#REF!</f>
        <v>#REF!</v>
      </c>
      <c r="J636" s="141" t="e">
        <f>FUTSAL!#REF!</f>
        <v>#REF!</v>
      </c>
      <c r="K636" s="141" t="e">
        <f>FUTSAL!#REF!</f>
        <v>#REF!</v>
      </c>
      <c r="L636" s="142" t="e">
        <f>FUTSAL!#REF!</f>
        <v>#REF!</v>
      </c>
      <c r="M636" s="38" t="e">
        <f>FUTSAL!#REF!</f>
        <v>#REF!</v>
      </c>
    </row>
    <row r="637" spans="1:13" hidden="1" x14ac:dyDescent="0.25">
      <c r="A637" s="36">
        <v>291</v>
      </c>
      <c r="B637" s="36" t="e">
        <f>BASKETBOL!#REF!</f>
        <v>#REF!</v>
      </c>
      <c r="C637" s="136" t="e">
        <f>BASKETBOL!#REF!</f>
        <v>#REF!</v>
      </c>
      <c r="D637" s="137" t="e">
        <f>BASKETBOL!#REF!</f>
        <v>#REF!</v>
      </c>
      <c r="E637" s="138" t="e">
        <f>BASKETBOL!#REF!</f>
        <v>#REF!</v>
      </c>
      <c r="F637" s="138" t="e">
        <f>BASKETBOL!#REF!</f>
        <v>#REF!</v>
      </c>
      <c r="G637" s="138" t="e">
        <f>BASKETBOL!#REF!</f>
        <v>#REF!</v>
      </c>
      <c r="H637" s="139" t="e">
        <f>BASKETBOL!#REF!</f>
        <v>#REF!</v>
      </c>
      <c r="I637" s="140" t="e">
        <f>BASKETBOL!#REF!</f>
        <v>#REF!</v>
      </c>
      <c r="J637" s="141" t="e">
        <f>BASKETBOL!#REF!</f>
        <v>#REF!</v>
      </c>
      <c r="K637" s="141" t="e">
        <f>BASKETBOL!#REF!</f>
        <v>#REF!</v>
      </c>
      <c r="L637" s="142" t="e">
        <f>BASKETBOL!#REF!</f>
        <v>#REF!</v>
      </c>
      <c r="M637" s="121" t="e">
        <f>BASKETBOL!#REF!</f>
        <v>#REF!</v>
      </c>
    </row>
    <row r="638" spans="1:13" hidden="1" x14ac:dyDescent="0.25">
      <c r="A638" s="36">
        <v>292</v>
      </c>
      <c r="B638" s="36" t="e">
        <f>BASKETBOL!#REF!</f>
        <v>#REF!</v>
      </c>
      <c r="C638" s="136" t="e">
        <f>BASKETBOL!#REF!</f>
        <v>#REF!</v>
      </c>
      <c r="D638" s="137" t="e">
        <f>BASKETBOL!#REF!</f>
        <v>#REF!</v>
      </c>
      <c r="E638" s="138" t="e">
        <f>BASKETBOL!#REF!</f>
        <v>#REF!</v>
      </c>
      <c r="F638" s="138" t="e">
        <f>BASKETBOL!#REF!</f>
        <v>#REF!</v>
      </c>
      <c r="G638" s="138" t="e">
        <f>BASKETBOL!#REF!</f>
        <v>#REF!</v>
      </c>
      <c r="H638" s="139" t="e">
        <f>BASKETBOL!#REF!</f>
        <v>#REF!</v>
      </c>
      <c r="I638" s="140" t="e">
        <f>BASKETBOL!#REF!</f>
        <v>#REF!</v>
      </c>
      <c r="J638" s="141" t="e">
        <f>BASKETBOL!#REF!</f>
        <v>#REF!</v>
      </c>
      <c r="K638" s="141" t="e">
        <f>BASKETBOL!#REF!</f>
        <v>#REF!</v>
      </c>
      <c r="L638" s="142" t="e">
        <f>BASKETBOL!#REF!</f>
        <v>#REF!</v>
      </c>
      <c r="M638" s="121" t="e">
        <f>BASKETBOL!#REF!</f>
        <v>#REF!</v>
      </c>
    </row>
    <row r="639" spans="1:13" hidden="1" x14ac:dyDescent="0.25">
      <c r="A639" s="36">
        <v>335</v>
      </c>
      <c r="B639" s="36" t="e">
        <f>FUTSAL!#REF!</f>
        <v>#REF!</v>
      </c>
      <c r="C639" s="136" t="e">
        <f>FUTSAL!#REF!</f>
        <v>#REF!</v>
      </c>
      <c r="D639" s="137" t="e">
        <f>FUTSAL!#REF!</f>
        <v>#REF!</v>
      </c>
      <c r="E639" s="138" t="e">
        <f>FUTSAL!#REF!</f>
        <v>#REF!</v>
      </c>
      <c r="F639" s="138" t="e">
        <f>FUTSAL!#REF!</f>
        <v>#REF!</v>
      </c>
      <c r="G639" s="138" t="e">
        <f>FUTSAL!#REF!</f>
        <v>#REF!</v>
      </c>
      <c r="H639" s="139" t="e">
        <f>FUTSAL!#REF!</f>
        <v>#REF!</v>
      </c>
      <c r="I639" s="140" t="e">
        <f>FUTSAL!#REF!</f>
        <v>#REF!</v>
      </c>
      <c r="J639" s="141" t="e">
        <f>FUTSAL!#REF!</f>
        <v>#REF!</v>
      </c>
      <c r="K639" s="141" t="e">
        <f>FUTSAL!#REF!</f>
        <v>#REF!</v>
      </c>
      <c r="L639" s="142" t="e">
        <f>FUTSAL!#REF!</f>
        <v>#REF!</v>
      </c>
      <c r="M639" s="38" t="e">
        <f>FUTSAL!#REF!</f>
        <v>#REF!</v>
      </c>
    </row>
    <row r="640" spans="1:13" hidden="1" x14ac:dyDescent="0.25">
      <c r="A640" s="36">
        <v>320</v>
      </c>
      <c r="B640" s="36" t="e">
        <f>FUTSAL!#REF!</f>
        <v>#REF!</v>
      </c>
      <c r="C640" s="136" t="e">
        <f>FUTSAL!#REF!</f>
        <v>#REF!</v>
      </c>
      <c r="D640" s="137" t="e">
        <f>FUTSAL!#REF!</f>
        <v>#REF!</v>
      </c>
      <c r="E640" s="138" t="e">
        <f>FUTSAL!#REF!</f>
        <v>#REF!</v>
      </c>
      <c r="F640" s="138" t="e">
        <f>FUTSAL!#REF!</f>
        <v>#REF!</v>
      </c>
      <c r="G640" s="138" t="e">
        <f>FUTSAL!#REF!</f>
        <v>#REF!</v>
      </c>
      <c r="H640" s="139" t="e">
        <f>FUTSAL!#REF!</f>
        <v>#REF!</v>
      </c>
      <c r="I640" s="140" t="e">
        <f>FUTSAL!#REF!</f>
        <v>#REF!</v>
      </c>
      <c r="J640" s="141" t="e">
        <f>FUTSAL!#REF!</f>
        <v>#REF!</v>
      </c>
      <c r="K640" s="141" t="e">
        <f>FUTSAL!#REF!</f>
        <v>#REF!</v>
      </c>
      <c r="L640" s="142" t="e">
        <f>FUTSAL!#REF!</f>
        <v>#REF!</v>
      </c>
      <c r="M640" s="38" t="e">
        <f>FUTSAL!#REF!</f>
        <v>#REF!</v>
      </c>
    </row>
    <row r="641" spans="1:13" hidden="1" x14ac:dyDescent="0.25">
      <c r="A641" s="36">
        <v>343</v>
      </c>
      <c r="B641" s="36" t="e">
        <f>FUTSAL!#REF!</f>
        <v>#REF!</v>
      </c>
      <c r="C641" s="136" t="e">
        <f>FUTSAL!#REF!</f>
        <v>#REF!</v>
      </c>
      <c r="D641" s="137" t="e">
        <f>FUTSAL!#REF!</f>
        <v>#REF!</v>
      </c>
      <c r="E641" s="138" t="e">
        <f>FUTSAL!#REF!</f>
        <v>#REF!</v>
      </c>
      <c r="F641" s="138" t="e">
        <f>FUTSAL!#REF!</f>
        <v>#REF!</v>
      </c>
      <c r="G641" s="138" t="e">
        <f>FUTSAL!#REF!</f>
        <v>#REF!</v>
      </c>
      <c r="H641" s="139" t="e">
        <f>FUTSAL!#REF!</f>
        <v>#REF!</v>
      </c>
      <c r="I641" s="140" t="e">
        <f>FUTSAL!#REF!</f>
        <v>#REF!</v>
      </c>
      <c r="J641" s="141" t="e">
        <f>FUTSAL!#REF!</f>
        <v>#REF!</v>
      </c>
      <c r="K641" s="141" t="e">
        <f>FUTSAL!#REF!</f>
        <v>#REF!</v>
      </c>
      <c r="L641" s="142" t="e">
        <f>FUTSAL!#REF!</f>
        <v>#REF!</v>
      </c>
      <c r="M641" s="38" t="e">
        <f>FUTSAL!#REF!</f>
        <v>#REF!</v>
      </c>
    </row>
    <row r="642" spans="1:13" hidden="1" x14ac:dyDescent="0.25">
      <c r="A642" s="36">
        <v>345</v>
      </c>
      <c r="B642" s="36" t="e">
        <f>FUTBOL!#REF!</f>
        <v>#REF!</v>
      </c>
      <c r="C642" s="136" t="e">
        <f>FUTBOL!#REF!</f>
        <v>#REF!</v>
      </c>
      <c r="D642" s="137" t="e">
        <f>FUTBOL!#REF!</f>
        <v>#REF!</v>
      </c>
      <c r="E642" s="138" t="e">
        <f>FUTBOL!#REF!</f>
        <v>#REF!</v>
      </c>
      <c r="F642" s="138" t="e">
        <f>FUTBOL!#REF!</f>
        <v>#REF!</v>
      </c>
      <c r="G642" s="138" t="e">
        <f>FUTBOL!#REF!</f>
        <v>#REF!</v>
      </c>
      <c r="H642" s="139" t="e">
        <f>FUTBOL!#REF!</f>
        <v>#REF!</v>
      </c>
      <c r="I642" s="140" t="e">
        <f>FUTBOL!#REF!</f>
        <v>#REF!</v>
      </c>
      <c r="J642" s="141" t="e">
        <f>FUTBOL!#REF!</f>
        <v>#REF!</v>
      </c>
      <c r="K642" s="141" t="e">
        <f>FUTBOL!#REF!</f>
        <v>#REF!</v>
      </c>
      <c r="L642" s="142" t="e">
        <f>FUTBOL!#REF!</f>
        <v>#REF!</v>
      </c>
      <c r="M642" s="121" t="e">
        <f>FUTBOL!#REF!</f>
        <v>#REF!</v>
      </c>
    </row>
    <row r="643" spans="1:13" hidden="1" x14ac:dyDescent="0.25">
      <c r="A643" s="36">
        <v>336</v>
      </c>
      <c r="B643" s="36" t="e">
        <f>FUTSAL!#REF!</f>
        <v>#REF!</v>
      </c>
      <c r="C643" s="136" t="e">
        <f>FUTSAL!#REF!</f>
        <v>#REF!</v>
      </c>
      <c r="D643" s="137" t="e">
        <f>FUTSAL!#REF!</f>
        <v>#REF!</v>
      </c>
      <c r="E643" s="138" t="e">
        <f>FUTSAL!#REF!</f>
        <v>#REF!</v>
      </c>
      <c r="F643" s="138" t="e">
        <f>FUTSAL!#REF!</f>
        <v>#REF!</v>
      </c>
      <c r="G643" s="138" t="e">
        <f>FUTSAL!#REF!</f>
        <v>#REF!</v>
      </c>
      <c r="H643" s="139" t="e">
        <f>FUTSAL!#REF!</f>
        <v>#REF!</v>
      </c>
      <c r="I643" s="140" t="e">
        <f>FUTSAL!#REF!</f>
        <v>#REF!</v>
      </c>
      <c r="J643" s="141" t="e">
        <f>FUTSAL!#REF!</f>
        <v>#REF!</v>
      </c>
      <c r="K643" s="141" t="e">
        <f>FUTSAL!#REF!</f>
        <v>#REF!</v>
      </c>
      <c r="L643" s="142" t="e">
        <f>FUTSAL!#REF!</f>
        <v>#REF!</v>
      </c>
      <c r="M643" s="38" t="e">
        <f>FUTSAL!#REF!</f>
        <v>#REF!</v>
      </c>
    </row>
    <row r="644" spans="1:13" hidden="1" x14ac:dyDescent="0.25">
      <c r="A644" s="36">
        <v>337</v>
      </c>
      <c r="B644" s="36" t="e">
        <f>FUTSAL!#REF!</f>
        <v>#REF!</v>
      </c>
      <c r="C644" s="136" t="e">
        <f>FUTSAL!#REF!</f>
        <v>#REF!</v>
      </c>
      <c r="D644" s="137" t="e">
        <f>FUTSAL!#REF!</f>
        <v>#REF!</v>
      </c>
      <c r="E644" s="138" t="e">
        <f>FUTSAL!#REF!</f>
        <v>#REF!</v>
      </c>
      <c r="F644" s="138" t="e">
        <f>FUTSAL!#REF!</f>
        <v>#REF!</v>
      </c>
      <c r="G644" s="138" t="e">
        <f>FUTSAL!#REF!</f>
        <v>#REF!</v>
      </c>
      <c r="H644" s="139" t="e">
        <f>FUTSAL!#REF!</f>
        <v>#REF!</v>
      </c>
      <c r="I644" s="140" t="e">
        <f>FUTSAL!#REF!</f>
        <v>#REF!</v>
      </c>
      <c r="J644" s="141" t="e">
        <f>FUTSAL!#REF!</f>
        <v>#REF!</v>
      </c>
      <c r="K644" s="141" t="e">
        <f>FUTSAL!#REF!</f>
        <v>#REF!</v>
      </c>
      <c r="L644" s="142" t="e">
        <f>FUTSAL!#REF!</f>
        <v>#REF!</v>
      </c>
      <c r="M644" s="38" t="e">
        <f>FUTSAL!#REF!</f>
        <v>#REF!</v>
      </c>
    </row>
    <row r="645" spans="1:13" hidden="1" x14ac:dyDescent="0.25">
      <c r="A645" s="36">
        <v>365</v>
      </c>
      <c r="B645" s="36" t="e">
        <f>FUTBOL!#REF!</f>
        <v>#REF!</v>
      </c>
      <c r="C645" s="136" t="e">
        <f>FUTBOL!#REF!</f>
        <v>#REF!</v>
      </c>
      <c r="D645" s="137" t="e">
        <f>FUTBOL!#REF!</f>
        <v>#REF!</v>
      </c>
      <c r="E645" s="138" t="e">
        <f>FUTBOL!#REF!</f>
        <v>#REF!</v>
      </c>
      <c r="F645" s="138" t="e">
        <f>FUTBOL!#REF!</f>
        <v>#REF!</v>
      </c>
      <c r="G645" s="138" t="e">
        <f>FUTBOL!#REF!</f>
        <v>#REF!</v>
      </c>
      <c r="H645" s="139" t="e">
        <f>FUTBOL!#REF!</f>
        <v>#REF!</v>
      </c>
      <c r="I645" s="140" t="e">
        <f>FUTBOL!#REF!</f>
        <v>#REF!</v>
      </c>
      <c r="J645" s="141" t="e">
        <f>FUTBOL!#REF!</f>
        <v>#REF!</v>
      </c>
      <c r="K645" s="141" t="e">
        <f>FUTBOL!#REF!</f>
        <v>#REF!</v>
      </c>
      <c r="L645" s="142" t="e">
        <f>FUTBOL!#REF!</f>
        <v>#REF!</v>
      </c>
      <c r="M645" s="121" t="e">
        <f>FUTBOL!#REF!</f>
        <v>#REF!</v>
      </c>
    </row>
    <row r="646" spans="1:13" hidden="1" x14ac:dyDescent="0.25">
      <c r="A646" s="36">
        <v>383</v>
      </c>
      <c r="B646" s="36" t="e">
        <f>FUTSAL!#REF!</f>
        <v>#REF!</v>
      </c>
      <c r="C646" s="136" t="e">
        <f>FUTSAL!#REF!</f>
        <v>#REF!</v>
      </c>
      <c r="D646" s="137" t="e">
        <f>FUTSAL!#REF!</f>
        <v>#REF!</v>
      </c>
      <c r="E646" s="138" t="e">
        <f>FUTSAL!#REF!</f>
        <v>#REF!</v>
      </c>
      <c r="F646" s="138" t="e">
        <f>FUTSAL!#REF!</f>
        <v>#REF!</v>
      </c>
      <c r="G646" s="138" t="e">
        <f>FUTSAL!#REF!</f>
        <v>#REF!</v>
      </c>
      <c r="H646" s="139" t="e">
        <f>FUTSAL!#REF!</f>
        <v>#REF!</v>
      </c>
      <c r="I646" s="140" t="e">
        <f>FUTSAL!#REF!</f>
        <v>#REF!</v>
      </c>
      <c r="J646" s="141" t="e">
        <f>FUTSAL!#REF!</f>
        <v>#REF!</v>
      </c>
      <c r="K646" s="141" t="e">
        <f>FUTSAL!#REF!</f>
        <v>#REF!</v>
      </c>
      <c r="L646" s="142" t="e">
        <f>FUTSAL!#REF!</f>
        <v>#REF!</v>
      </c>
      <c r="M646" s="38" t="e">
        <f>FUTSAL!#REF!</f>
        <v>#REF!</v>
      </c>
    </row>
    <row r="647" spans="1:13" hidden="1" x14ac:dyDescent="0.25">
      <c r="A647" s="36">
        <v>384</v>
      </c>
      <c r="B647" s="36" t="e">
        <f>FUTSAL!#REF!</f>
        <v>#REF!</v>
      </c>
      <c r="C647" s="136" t="e">
        <f>FUTSAL!#REF!</f>
        <v>#REF!</v>
      </c>
      <c r="D647" s="137" t="e">
        <f>FUTSAL!#REF!</f>
        <v>#REF!</v>
      </c>
      <c r="E647" s="138" t="e">
        <f>FUTSAL!#REF!</f>
        <v>#REF!</v>
      </c>
      <c r="F647" s="138" t="e">
        <f>FUTSAL!#REF!</f>
        <v>#REF!</v>
      </c>
      <c r="G647" s="138" t="e">
        <f>FUTSAL!#REF!</f>
        <v>#REF!</v>
      </c>
      <c r="H647" s="139" t="e">
        <f>FUTSAL!#REF!</f>
        <v>#REF!</v>
      </c>
      <c r="I647" s="140" t="e">
        <f>FUTSAL!#REF!</f>
        <v>#REF!</v>
      </c>
      <c r="J647" s="141" t="e">
        <f>FUTSAL!#REF!</f>
        <v>#REF!</v>
      </c>
      <c r="K647" s="141" t="e">
        <f>FUTSAL!#REF!</f>
        <v>#REF!</v>
      </c>
      <c r="L647" s="142" t="e">
        <f>FUTSAL!#REF!</f>
        <v>#REF!</v>
      </c>
      <c r="M647" s="38" t="e">
        <f>FUTSAL!#REF!</f>
        <v>#REF!</v>
      </c>
    </row>
    <row r="648" spans="1:13" hidden="1" x14ac:dyDescent="0.25">
      <c r="A648" s="36">
        <v>385</v>
      </c>
      <c r="B648" s="36" t="e">
        <f>FUTSAL!#REF!</f>
        <v>#REF!</v>
      </c>
      <c r="C648" s="136" t="e">
        <f>FUTSAL!#REF!</f>
        <v>#REF!</v>
      </c>
      <c r="D648" s="137" t="e">
        <f>FUTSAL!#REF!</f>
        <v>#REF!</v>
      </c>
      <c r="E648" s="138" t="e">
        <f>FUTSAL!#REF!</f>
        <v>#REF!</v>
      </c>
      <c r="F648" s="138" t="e">
        <f>FUTSAL!#REF!</f>
        <v>#REF!</v>
      </c>
      <c r="G648" s="138" t="e">
        <f>FUTSAL!#REF!</f>
        <v>#REF!</v>
      </c>
      <c r="H648" s="139" t="e">
        <f>FUTSAL!#REF!</f>
        <v>#REF!</v>
      </c>
      <c r="I648" s="140" t="e">
        <f>FUTSAL!#REF!</f>
        <v>#REF!</v>
      </c>
      <c r="J648" s="141" t="e">
        <f>FUTSAL!#REF!</f>
        <v>#REF!</v>
      </c>
      <c r="K648" s="141" t="e">
        <f>FUTSAL!#REF!</f>
        <v>#REF!</v>
      </c>
      <c r="L648" s="142" t="e">
        <f>FUTSAL!#REF!</f>
        <v>#REF!</v>
      </c>
      <c r="M648" s="38" t="e">
        <f>FUTSAL!#REF!</f>
        <v>#REF!</v>
      </c>
    </row>
    <row r="649" spans="1:13" hidden="1" x14ac:dyDescent="0.25">
      <c r="A649" s="36">
        <v>386</v>
      </c>
      <c r="B649" s="36" t="e">
        <f>FUTSAL!#REF!</f>
        <v>#REF!</v>
      </c>
      <c r="C649" s="136" t="e">
        <f>FUTSAL!#REF!</f>
        <v>#REF!</v>
      </c>
      <c r="D649" s="137" t="e">
        <f>FUTSAL!#REF!</f>
        <v>#REF!</v>
      </c>
      <c r="E649" s="138" t="e">
        <f>FUTSAL!#REF!</f>
        <v>#REF!</v>
      </c>
      <c r="F649" s="138" t="e">
        <f>FUTSAL!#REF!</f>
        <v>#REF!</v>
      </c>
      <c r="G649" s="138" t="e">
        <f>FUTSAL!#REF!</f>
        <v>#REF!</v>
      </c>
      <c r="H649" s="139" t="e">
        <f>FUTSAL!#REF!</f>
        <v>#REF!</v>
      </c>
      <c r="I649" s="140" t="e">
        <f>FUTSAL!#REF!</f>
        <v>#REF!</v>
      </c>
      <c r="J649" s="141" t="e">
        <f>FUTSAL!#REF!</f>
        <v>#REF!</v>
      </c>
      <c r="K649" s="141" t="e">
        <f>FUTSAL!#REF!</f>
        <v>#REF!</v>
      </c>
      <c r="L649" s="142" t="e">
        <f>FUTSAL!#REF!</f>
        <v>#REF!</v>
      </c>
      <c r="M649" s="38" t="e">
        <f>FUTSAL!#REF!</f>
        <v>#REF!</v>
      </c>
    </row>
    <row r="650" spans="1:13" hidden="1" x14ac:dyDescent="0.25">
      <c r="A650" s="36">
        <v>387</v>
      </c>
      <c r="B650" s="36" t="e">
        <f>FUTSAL!#REF!</f>
        <v>#REF!</v>
      </c>
      <c r="C650" s="136" t="e">
        <f>FUTSAL!#REF!</f>
        <v>#REF!</v>
      </c>
      <c r="D650" s="137" t="e">
        <f>FUTSAL!#REF!</f>
        <v>#REF!</v>
      </c>
      <c r="E650" s="138" t="e">
        <f>FUTSAL!#REF!</f>
        <v>#REF!</v>
      </c>
      <c r="F650" s="138" t="e">
        <f>FUTSAL!#REF!</f>
        <v>#REF!</v>
      </c>
      <c r="G650" s="138" t="e">
        <f>FUTSAL!#REF!</f>
        <v>#REF!</v>
      </c>
      <c r="H650" s="139" t="e">
        <f>FUTSAL!#REF!</f>
        <v>#REF!</v>
      </c>
      <c r="I650" s="140" t="e">
        <f>FUTSAL!#REF!</f>
        <v>#REF!</v>
      </c>
      <c r="J650" s="141" t="e">
        <f>FUTSAL!#REF!</f>
        <v>#REF!</v>
      </c>
      <c r="K650" s="141" t="e">
        <f>FUTSAL!#REF!</f>
        <v>#REF!</v>
      </c>
      <c r="L650" s="142" t="e">
        <f>FUTSAL!#REF!</f>
        <v>#REF!</v>
      </c>
      <c r="M650" s="38" t="e">
        <f>FUTSAL!#REF!</f>
        <v>#REF!</v>
      </c>
    </row>
    <row r="651" spans="1:13" hidden="1" x14ac:dyDescent="0.25">
      <c r="A651" s="36">
        <v>388</v>
      </c>
      <c r="B651" s="36" t="e">
        <f>FUTSAL!#REF!</f>
        <v>#REF!</v>
      </c>
      <c r="C651" s="136" t="e">
        <f>FUTSAL!#REF!</f>
        <v>#REF!</v>
      </c>
      <c r="D651" s="137" t="e">
        <f>FUTSAL!#REF!</f>
        <v>#REF!</v>
      </c>
      <c r="E651" s="138" t="e">
        <f>FUTSAL!#REF!</f>
        <v>#REF!</v>
      </c>
      <c r="F651" s="138" t="e">
        <f>FUTSAL!#REF!</f>
        <v>#REF!</v>
      </c>
      <c r="G651" s="138" t="e">
        <f>FUTSAL!#REF!</f>
        <v>#REF!</v>
      </c>
      <c r="H651" s="139" t="e">
        <f>FUTSAL!#REF!</f>
        <v>#REF!</v>
      </c>
      <c r="I651" s="140" t="e">
        <f>FUTSAL!#REF!</f>
        <v>#REF!</v>
      </c>
      <c r="J651" s="141" t="e">
        <f>FUTSAL!#REF!</f>
        <v>#REF!</v>
      </c>
      <c r="K651" s="141" t="e">
        <f>FUTSAL!#REF!</f>
        <v>#REF!</v>
      </c>
      <c r="L651" s="142" t="e">
        <f>FUTSAL!#REF!</f>
        <v>#REF!</v>
      </c>
      <c r="M651" s="38" t="e">
        <f>FUTSAL!#REF!</f>
        <v>#REF!</v>
      </c>
    </row>
    <row r="652" spans="1:13" hidden="1" x14ac:dyDescent="0.25">
      <c r="A652" s="36">
        <v>394</v>
      </c>
      <c r="B652" s="36" t="e">
        <f>FUTSAL!#REF!</f>
        <v>#REF!</v>
      </c>
      <c r="C652" s="136" t="e">
        <f>FUTSAL!#REF!</f>
        <v>#REF!</v>
      </c>
      <c r="D652" s="137" t="e">
        <f>FUTSAL!#REF!</f>
        <v>#REF!</v>
      </c>
      <c r="E652" s="138" t="e">
        <f>FUTSAL!#REF!</f>
        <v>#REF!</v>
      </c>
      <c r="F652" s="138" t="e">
        <f>FUTSAL!#REF!</f>
        <v>#REF!</v>
      </c>
      <c r="G652" s="138" t="e">
        <f>FUTSAL!#REF!</f>
        <v>#REF!</v>
      </c>
      <c r="H652" s="139" t="e">
        <f>FUTSAL!#REF!</f>
        <v>#REF!</v>
      </c>
      <c r="I652" s="140" t="e">
        <f>FUTSAL!#REF!</f>
        <v>#REF!</v>
      </c>
      <c r="J652" s="141" t="e">
        <f>FUTSAL!#REF!</f>
        <v>#REF!</v>
      </c>
      <c r="K652" s="141" t="e">
        <f>FUTSAL!#REF!</f>
        <v>#REF!</v>
      </c>
      <c r="L652" s="142" t="e">
        <f>FUTSAL!#REF!</f>
        <v>#REF!</v>
      </c>
      <c r="M652" s="38" t="e">
        <f>FUTSAL!#REF!</f>
        <v>#REF!</v>
      </c>
    </row>
    <row r="653" spans="1:13" hidden="1" x14ac:dyDescent="0.25">
      <c r="A653" s="36">
        <v>395</v>
      </c>
      <c r="B653" s="36" t="e">
        <f>FUTSAL!#REF!</f>
        <v>#REF!</v>
      </c>
      <c r="C653" s="136" t="e">
        <f>FUTSAL!#REF!</f>
        <v>#REF!</v>
      </c>
      <c r="D653" s="137" t="e">
        <f>FUTSAL!#REF!</f>
        <v>#REF!</v>
      </c>
      <c r="E653" s="138" t="e">
        <f>FUTSAL!#REF!</f>
        <v>#REF!</v>
      </c>
      <c r="F653" s="138" t="e">
        <f>FUTSAL!#REF!</f>
        <v>#REF!</v>
      </c>
      <c r="G653" s="138" t="e">
        <f>FUTSAL!#REF!</f>
        <v>#REF!</v>
      </c>
      <c r="H653" s="139" t="e">
        <f>FUTSAL!#REF!</f>
        <v>#REF!</v>
      </c>
      <c r="I653" s="140" t="e">
        <f>FUTSAL!#REF!</f>
        <v>#REF!</v>
      </c>
      <c r="J653" s="141" t="e">
        <f>FUTSAL!#REF!</f>
        <v>#REF!</v>
      </c>
      <c r="K653" s="141" t="e">
        <f>FUTSAL!#REF!</f>
        <v>#REF!</v>
      </c>
      <c r="L653" s="142" t="e">
        <f>FUTSAL!#REF!</f>
        <v>#REF!</v>
      </c>
      <c r="M653" s="38" t="e">
        <f>FUTSAL!#REF!</f>
        <v>#REF!</v>
      </c>
    </row>
    <row r="654" spans="1:13" hidden="1" x14ac:dyDescent="0.25">
      <c r="A654" s="36">
        <v>396</v>
      </c>
      <c r="B654" s="36" t="e">
        <f>FUTSAL!#REF!</f>
        <v>#REF!</v>
      </c>
      <c r="C654" s="136" t="e">
        <f>FUTSAL!#REF!</f>
        <v>#REF!</v>
      </c>
      <c r="D654" s="137" t="e">
        <f>FUTSAL!#REF!</f>
        <v>#REF!</v>
      </c>
      <c r="E654" s="138" t="e">
        <f>FUTSAL!#REF!</f>
        <v>#REF!</v>
      </c>
      <c r="F654" s="138" t="e">
        <f>FUTSAL!#REF!</f>
        <v>#REF!</v>
      </c>
      <c r="G654" s="138" t="e">
        <f>FUTSAL!#REF!</f>
        <v>#REF!</v>
      </c>
      <c r="H654" s="139" t="e">
        <f>FUTSAL!#REF!</f>
        <v>#REF!</v>
      </c>
      <c r="I654" s="140" t="e">
        <f>FUTSAL!#REF!</f>
        <v>#REF!</v>
      </c>
      <c r="J654" s="141" t="e">
        <f>FUTSAL!#REF!</f>
        <v>#REF!</v>
      </c>
      <c r="K654" s="141" t="e">
        <f>FUTSAL!#REF!</f>
        <v>#REF!</v>
      </c>
      <c r="L654" s="142" t="e">
        <f>FUTSAL!#REF!</f>
        <v>#REF!</v>
      </c>
      <c r="M654" s="38" t="e">
        <f>FUTSAL!#REF!</f>
        <v>#REF!</v>
      </c>
    </row>
    <row r="655" spans="1:13" hidden="1" x14ac:dyDescent="0.25">
      <c r="A655" s="36">
        <v>397</v>
      </c>
      <c r="B655" s="36" t="e">
        <f>FUTSAL!#REF!</f>
        <v>#REF!</v>
      </c>
      <c r="C655" s="136" t="e">
        <f>FUTSAL!#REF!</f>
        <v>#REF!</v>
      </c>
      <c r="D655" s="137" t="e">
        <f>FUTSAL!#REF!</f>
        <v>#REF!</v>
      </c>
      <c r="E655" s="138" t="e">
        <f>FUTSAL!#REF!</f>
        <v>#REF!</v>
      </c>
      <c r="F655" s="138" t="e">
        <f>FUTSAL!#REF!</f>
        <v>#REF!</v>
      </c>
      <c r="G655" s="138" t="e">
        <f>FUTSAL!#REF!</f>
        <v>#REF!</v>
      </c>
      <c r="H655" s="139" t="e">
        <f>FUTSAL!#REF!</f>
        <v>#REF!</v>
      </c>
      <c r="I655" s="140" t="e">
        <f>FUTSAL!#REF!</f>
        <v>#REF!</v>
      </c>
      <c r="J655" s="141" t="e">
        <f>FUTSAL!#REF!</f>
        <v>#REF!</v>
      </c>
      <c r="K655" s="141" t="e">
        <f>FUTSAL!#REF!</f>
        <v>#REF!</v>
      </c>
      <c r="L655" s="142" t="e">
        <f>FUTSAL!#REF!</f>
        <v>#REF!</v>
      </c>
      <c r="M655" s="38" t="e">
        <f>FUTSAL!#REF!</f>
        <v>#REF!</v>
      </c>
    </row>
    <row r="656" spans="1:13" hidden="1" x14ac:dyDescent="0.25">
      <c r="A656" s="36">
        <v>559</v>
      </c>
      <c r="B656" s="36" t="e">
        <f>VOLEYBOL!#REF!</f>
        <v>#REF!</v>
      </c>
      <c r="C656" s="136" t="e">
        <f>VOLEYBOL!#REF!</f>
        <v>#REF!</v>
      </c>
      <c r="D656" s="137" t="e">
        <f>VOLEYBOL!#REF!</f>
        <v>#REF!</v>
      </c>
      <c r="E656" s="138" t="e">
        <f>VOLEYBOL!#REF!</f>
        <v>#REF!</v>
      </c>
      <c r="F656" s="138" t="e">
        <f>VOLEYBOL!#REF!</f>
        <v>#REF!</v>
      </c>
      <c r="G656" s="138" t="e">
        <f>VOLEYBOL!#REF!</f>
        <v>#REF!</v>
      </c>
      <c r="H656" s="139" t="e">
        <f>VOLEYBOL!#REF!</f>
        <v>#REF!</v>
      </c>
      <c r="I656" s="140" t="e">
        <f>VOLEYBOL!#REF!</f>
        <v>#REF!</v>
      </c>
      <c r="J656" s="141" t="e">
        <f>VOLEYBOL!#REF!</f>
        <v>#REF!</v>
      </c>
      <c r="K656" s="141" t="e">
        <f>VOLEYBOL!#REF!</f>
        <v>#REF!</v>
      </c>
      <c r="L656" s="142" t="e">
        <f>VOLEYBOL!#REF!</f>
        <v>#REF!</v>
      </c>
      <c r="M656" s="38" t="e">
        <f>VOLEYBOL!#REF!</f>
        <v>#REF!</v>
      </c>
    </row>
    <row r="657" spans="1:13" hidden="1" x14ac:dyDescent="0.25">
      <c r="A657" s="36">
        <v>401</v>
      </c>
      <c r="B657" s="36" t="e">
        <f>FUTSAL!#REF!</f>
        <v>#REF!</v>
      </c>
      <c r="C657" s="136" t="e">
        <f>FUTSAL!#REF!</f>
        <v>#REF!</v>
      </c>
      <c r="D657" s="137" t="e">
        <f>FUTSAL!#REF!</f>
        <v>#REF!</v>
      </c>
      <c r="E657" s="138" t="e">
        <f>FUTSAL!#REF!</f>
        <v>#REF!</v>
      </c>
      <c r="F657" s="138" t="e">
        <f>FUTSAL!#REF!</f>
        <v>#REF!</v>
      </c>
      <c r="G657" s="138" t="e">
        <f>FUTSAL!#REF!</f>
        <v>#REF!</v>
      </c>
      <c r="H657" s="139" t="e">
        <f>FUTSAL!#REF!</f>
        <v>#REF!</v>
      </c>
      <c r="I657" s="140" t="e">
        <f>FUTSAL!#REF!</f>
        <v>#REF!</v>
      </c>
      <c r="J657" s="141" t="e">
        <f>FUTSAL!#REF!</f>
        <v>#REF!</v>
      </c>
      <c r="K657" s="141" t="e">
        <f>FUTSAL!#REF!</f>
        <v>#REF!</v>
      </c>
      <c r="L657" s="142" t="e">
        <f>FUTSAL!#REF!</f>
        <v>#REF!</v>
      </c>
      <c r="M657" s="38" t="e">
        <f>FUTSAL!#REF!</f>
        <v>#REF!</v>
      </c>
    </row>
    <row r="658" spans="1:13" hidden="1" x14ac:dyDescent="0.25">
      <c r="A658" s="36">
        <v>404</v>
      </c>
      <c r="B658" s="36" t="e">
        <f>FUTSAL!#REF!</f>
        <v>#REF!</v>
      </c>
      <c r="C658" s="136" t="e">
        <f>FUTSAL!#REF!</f>
        <v>#REF!</v>
      </c>
      <c r="D658" s="137" t="e">
        <f>FUTSAL!#REF!</f>
        <v>#REF!</v>
      </c>
      <c r="E658" s="138" t="e">
        <f>FUTSAL!#REF!</f>
        <v>#REF!</v>
      </c>
      <c r="F658" s="138" t="e">
        <f>FUTSAL!#REF!</f>
        <v>#REF!</v>
      </c>
      <c r="G658" s="138" t="e">
        <f>FUTSAL!#REF!</f>
        <v>#REF!</v>
      </c>
      <c r="H658" s="139" t="e">
        <f>FUTSAL!#REF!</f>
        <v>#REF!</v>
      </c>
      <c r="I658" s="140" t="e">
        <f>FUTSAL!#REF!</f>
        <v>#REF!</v>
      </c>
      <c r="J658" s="141" t="e">
        <f>FUTSAL!#REF!</f>
        <v>#REF!</v>
      </c>
      <c r="K658" s="141" t="e">
        <f>FUTSAL!#REF!</f>
        <v>#REF!</v>
      </c>
      <c r="L658" s="142" t="e">
        <f>FUTSAL!#REF!</f>
        <v>#REF!</v>
      </c>
      <c r="M658" s="38" t="e">
        <f>FUTSAL!#REF!</f>
        <v>#REF!</v>
      </c>
    </row>
    <row r="659" spans="1:13" hidden="1" x14ac:dyDescent="0.25">
      <c r="A659" s="36">
        <v>405</v>
      </c>
      <c r="B659" s="36" t="e">
        <f>FUTSAL!#REF!</f>
        <v>#REF!</v>
      </c>
      <c r="C659" s="136" t="e">
        <f>FUTSAL!#REF!</f>
        <v>#REF!</v>
      </c>
      <c r="D659" s="137" t="e">
        <f>FUTSAL!#REF!</f>
        <v>#REF!</v>
      </c>
      <c r="E659" s="138" t="e">
        <f>FUTSAL!#REF!</f>
        <v>#REF!</v>
      </c>
      <c r="F659" s="138" t="e">
        <f>FUTSAL!#REF!</f>
        <v>#REF!</v>
      </c>
      <c r="G659" s="138" t="e">
        <f>FUTSAL!#REF!</f>
        <v>#REF!</v>
      </c>
      <c r="H659" s="139" t="e">
        <f>FUTSAL!#REF!</f>
        <v>#REF!</v>
      </c>
      <c r="I659" s="140" t="e">
        <f>FUTSAL!#REF!</f>
        <v>#REF!</v>
      </c>
      <c r="J659" s="141" t="e">
        <f>FUTSAL!#REF!</f>
        <v>#REF!</v>
      </c>
      <c r="K659" s="141" t="e">
        <f>FUTSAL!#REF!</f>
        <v>#REF!</v>
      </c>
      <c r="L659" s="142" t="e">
        <f>FUTSAL!#REF!</f>
        <v>#REF!</v>
      </c>
      <c r="M659" s="38" t="e">
        <f>FUTSAL!#REF!</f>
        <v>#REF!</v>
      </c>
    </row>
    <row r="660" spans="1:13" hidden="1" x14ac:dyDescent="0.25">
      <c r="A660" s="36">
        <v>406</v>
      </c>
      <c r="B660" s="36" t="e">
        <f>FUTSAL!#REF!</f>
        <v>#REF!</v>
      </c>
      <c r="C660" s="136" t="e">
        <f>FUTSAL!#REF!</f>
        <v>#REF!</v>
      </c>
      <c r="D660" s="137" t="e">
        <f>FUTSAL!#REF!</f>
        <v>#REF!</v>
      </c>
      <c r="E660" s="138" t="e">
        <f>FUTSAL!#REF!</f>
        <v>#REF!</v>
      </c>
      <c r="F660" s="138" t="e">
        <f>FUTSAL!#REF!</f>
        <v>#REF!</v>
      </c>
      <c r="G660" s="138" t="e">
        <f>FUTSAL!#REF!</f>
        <v>#REF!</v>
      </c>
      <c r="H660" s="139" t="e">
        <f>FUTSAL!#REF!</f>
        <v>#REF!</v>
      </c>
      <c r="I660" s="140" t="e">
        <f>FUTSAL!#REF!</f>
        <v>#REF!</v>
      </c>
      <c r="J660" s="141" t="e">
        <f>FUTSAL!#REF!</f>
        <v>#REF!</v>
      </c>
      <c r="K660" s="141" t="e">
        <f>FUTSAL!#REF!</f>
        <v>#REF!</v>
      </c>
      <c r="L660" s="142" t="e">
        <f>FUTSAL!#REF!</f>
        <v>#REF!</v>
      </c>
      <c r="M660" s="38" t="e">
        <f>FUTSAL!#REF!</f>
        <v>#REF!</v>
      </c>
    </row>
    <row r="661" spans="1:13" hidden="1" x14ac:dyDescent="0.25">
      <c r="A661" s="36">
        <v>407</v>
      </c>
      <c r="B661" s="36" t="e">
        <f>FUTSAL!#REF!</f>
        <v>#REF!</v>
      </c>
      <c r="C661" s="136" t="e">
        <f>FUTSAL!#REF!</f>
        <v>#REF!</v>
      </c>
      <c r="D661" s="137" t="e">
        <f>FUTSAL!#REF!</f>
        <v>#REF!</v>
      </c>
      <c r="E661" s="138" t="e">
        <f>FUTSAL!#REF!</f>
        <v>#REF!</v>
      </c>
      <c r="F661" s="138" t="e">
        <f>FUTSAL!#REF!</f>
        <v>#REF!</v>
      </c>
      <c r="G661" s="138" t="e">
        <f>FUTSAL!#REF!</f>
        <v>#REF!</v>
      </c>
      <c r="H661" s="139" t="e">
        <f>FUTSAL!#REF!</f>
        <v>#REF!</v>
      </c>
      <c r="I661" s="140" t="e">
        <f>FUTSAL!#REF!</f>
        <v>#REF!</v>
      </c>
      <c r="J661" s="141" t="e">
        <f>FUTSAL!#REF!</f>
        <v>#REF!</v>
      </c>
      <c r="K661" s="141" t="e">
        <f>FUTSAL!#REF!</f>
        <v>#REF!</v>
      </c>
      <c r="L661" s="142" t="e">
        <f>FUTSAL!#REF!</f>
        <v>#REF!</v>
      </c>
      <c r="M661" s="38" t="e">
        <f>FUTSAL!#REF!</f>
        <v>#REF!</v>
      </c>
    </row>
    <row r="662" spans="1:13" hidden="1" x14ac:dyDescent="0.25">
      <c r="A662" s="36">
        <v>389</v>
      </c>
      <c r="B662" s="36" t="e">
        <f>FUTSAL!#REF!</f>
        <v>#REF!</v>
      </c>
      <c r="C662" s="136" t="e">
        <f>FUTSAL!#REF!</f>
        <v>#REF!</v>
      </c>
      <c r="D662" s="137" t="e">
        <f>FUTSAL!#REF!</f>
        <v>#REF!</v>
      </c>
      <c r="E662" s="138" t="e">
        <f>FUTSAL!#REF!</f>
        <v>#REF!</v>
      </c>
      <c r="F662" s="138" t="e">
        <f>FUTSAL!#REF!</f>
        <v>#REF!</v>
      </c>
      <c r="G662" s="138" t="e">
        <f>FUTSAL!#REF!</f>
        <v>#REF!</v>
      </c>
      <c r="H662" s="139" t="e">
        <f>FUTSAL!#REF!</f>
        <v>#REF!</v>
      </c>
      <c r="I662" s="140" t="e">
        <f>FUTSAL!#REF!</f>
        <v>#REF!</v>
      </c>
      <c r="J662" s="141" t="e">
        <f>FUTSAL!#REF!</f>
        <v>#REF!</v>
      </c>
      <c r="K662" s="141" t="e">
        <f>FUTSAL!#REF!</f>
        <v>#REF!</v>
      </c>
      <c r="L662" s="142" t="e">
        <f>FUTSAL!#REF!</f>
        <v>#REF!</v>
      </c>
      <c r="M662" s="38" t="e">
        <f>FUTSAL!#REF!</f>
        <v>#REF!</v>
      </c>
    </row>
    <row r="663" spans="1:13" hidden="1" x14ac:dyDescent="0.25">
      <c r="A663" s="36">
        <v>411</v>
      </c>
      <c r="B663" s="36" t="e">
        <f>FUTSAL!#REF!</f>
        <v>#REF!</v>
      </c>
      <c r="C663" s="136" t="e">
        <f>FUTSAL!#REF!</f>
        <v>#REF!</v>
      </c>
      <c r="D663" s="137" t="e">
        <f>FUTSAL!#REF!</f>
        <v>#REF!</v>
      </c>
      <c r="E663" s="138" t="e">
        <f>FUTSAL!#REF!</f>
        <v>#REF!</v>
      </c>
      <c r="F663" s="138" t="e">
        <f>FUTSAL!#REF!</f>
        <v>#REF!</v>
      </c>
      <c r="G663" s="138" t="e">
        <f>FUTSAL!#REF!</f>
        <v>#REF!</v>
      </c>
      <c r="H663" s="139" t="e">
        <f>FUTSAL!#REF!</f>
        <v>#REF!</v>
      </c>
      <c r="I663" s="140" t="e">
        <f>FUTSAL!#REF!</f>
        <v>#REF!</v>
      </c>
      <c r="J663" s="141" t="e">
        <f>FUTSAL!#REF!</f>
        <v>#REF!</v>
      </c>
      <c r="K663" s="141" t="e">
        <f>FUTSAL!#REF!</f>
        <v>#REF!</v>
      </c>
      <c r="L663" s="142" t="e">
        <f>FUTSAL!#REF!</f>
        <v>#REF!</v>
      </c>
      <c r="M663" s="38" t="e">
        <f>FUTSAL!#REF!</f>
        <v>#REF!</v>
      </c>
    </row>
    <row r="664" spans="1:13" hidden="1" x14ac:dyDescent="0.25">
      <c r="A664" s="36">
        <v>524</v>
      </c>
      <c r="B664" s="36" t="e">
        <f>FUTSAL!#REF!</f>
        <v>#REF!</v>
      </c>
      <c r="C664" s="136" t="e">
        <f>FUTSAL!#REF!</f>
        <v>#REF!</v>
      </c>
      <c r="D664" s="137" t="e">
        <f>FUTSAL!#REF!</f>
        <v>#REF!</v>
      </c>
      <c r="E664" s="138" t="e">
        <f>FUTSAL!#REF!</f>
        <v>#REF!</v>
      </c>
      <c r="F664" s="138" t="e">
        <f>FUTSAL!#REF!</f>
        <v>#REF!</v>
      </c>
      <c r="G664" s="138" t="e">
        <f>FUTSAL!#REF!</f>
        <v>#REF!</v>
      </c>
      <c r="H664" s="139" t="e">
        <f>FUTSAL!#REF!</f>
        <v>#REF!</v>
      </c>
      <c r="I664" s="140" t="e">
        <f>FUTSAL!#REF!</f>
        <v>#REF!</v>
      </c>
      <c r="J664" s="141" t="e">
        <f>FUTSAL!#REF!</f>
        <v>#REF!</v>
      </c>
      <c r="K664" s="141" t="e">
        <f>FUTSAL!#REF!</f>
        <v>#REF!</v>
      </c>
      <c r="L664" s="142" t="e">
        <f>FUTSAL!#REF!</f>
        <v>#REF!</v>
      </c>
      <c r="M664" s="38" t="e">
        <f>FUTSAL!#REF!</f>
        <v>#REF!</v>
      </c>
    </row>
    <row r="665" spans="1:13" hidden="1" x14ac:dyDescent="0.25">
      <c r="A665" s="36">
        <v>470</v>
      </c>
      <c r="B665" s="36" t="e">
        <f>FUTSAL!#REF!</f>
        <v>#REF!</v>
      </c>
      <c r="C665" s="136" t="e">
        <f>FUTSAL!#REF!</f>
        <v>#REF!</v>
      </c>
      <c r="D665" s="137" t="e">
        <f>FUTSAL!#REF!</f>
        <v>#REF!</v>
      </c>
      <c r="E665" s="138" t="e">
        <f>FUTSAL!#REF!</f>
        <v>#REF!</v>
      </c>
      <c r="F665" s="138" t="e">
        <f>FUTSAL!#REF!</f>
        <v>#REF!</v>
      </c>
      <c r="G665" s="138" t="e">
        <f>FUTSAL!#REF!</f>
        <v>#REF!</v>
      </c>
      <c r="H665" s="139" t="e">
        <f>FUTSAL!#REF!</f>
        <v>#REF!</v>
      </c>
      <c r="I665" s="140" t="e">
        <f>FUTSAL!#REF!</f>
        <v>#REF!</v>
      </c>
      <c r="J665" s="141" t="e">
        <f>FUTSAL!#REF!</f>
        <v>#REF!</v>
      </c>
      <c r="K665" s="141" t="e">
        <f>FUTSAL!#REF!</f>
        <v>#REF!</v>
      </c>
      <c r="L665" s="142" t="e">
        <f>FUTSAL!#REF!</f>
        <v>#REF!</v>
      </c>
      <c r="M665" s="38" t="e">
        <f>FUTSAL!#REF!</f>
        <v>#REF!</v>
      </c>
    </row>
    <row r="666" spans="1:13" hidden="1" x14ac:dyDescent="0.25">
      <c r="A666" s="36">
        <v>495</v>
      </c>
      <c r="B666" s="36" t="e">
        <f>FUTSAL!#REF!</f>
        <v>#REF!</v>
      </c>
      <c r="C666" s="136" t="e">
        <f>FUTSAL!#REF!</f>
        <v>#REF!</v>
      </c>
      <c r="D666" s="137" t="e">
        <f>FUTSAL!#REF!</f>
        <v>#REF!</v>
      </c>
      <c r="E666" s="138" t="e">
        <f>FUTSAL!#REF!</f>
        <v>#REF!</v>
      </c>
      <c r="F666" s="138" t="e">
        <f>FUTSAL!#REF!</f>
        <v>#REF!</v>
      </c>
      <c r="G666" s="138" t="e">
        <f>FUTSAL!#REF!</f>
        <v>#REF!</v>
      </c>
      <c r="H666" s="139" t="e">
        <f>FUTSAL!#REF!</f>
        <v>#REF!</v>
      </c>
      <c r="I666" s="140" t="e">
        <f>FUTSAL!#REF!</f>
        <v>#REF!</v>
      </c>
      <c r="J666" s="141" t="e">
        <f>FUTSAL!#REF!</f>
        <v>#REF!</v>
      </c>
      <c r="K666" s="141" t="e">
        <f>FUTSAL!#REF!</f>
        <v>#REF!</v>
      </c>
      <c r="L666" s="142" t="e">
        <f>FUTSAL!#REF!</f>
        <v>#REF!</v>
      </c>
      <c r="M666" s="38" t="e">
        <f>FUTSAL!#REF!</f>
        <v>#REF!</v>
      </c>
    </row>
    <row r="667" spans="1:13" hidden="1" x14ac:dyDescent="0.25">
      <c r="A667" s="36">
        <v>502</v>
      </c>
      <c r="B667" s="36" t="e">
        <f>FUTSAL!#REF!</f>
        <v>#REF!</v>
      </c>
      <c r="C667" s="136" t="e">
        <f>FUTSAL!#REF!</f>
        <v>#REF!</v>
      </c>
      <c r="D667" s="137" t="e">
        <f>FUTSAL!#REF!</f>
        <v>#REF!</v>
      </c>
      <c r="E667" s="138" t="e">
        <f>FUTSAL!#REF!</f>
        <v>#REF!</v>
      </c>
      <c r="F667" s="138" t="e">
        <f>FUTSAL!#REF!</f>
        <v>#REF!</v>
      </c>
      <c r="G667" s="138" t="e">
        <f>FUTSAL!#REF!</f>
        <v>#REF!</v>
      </c>
      <c r="H667" s="139" t="e">
        <f>FUTSAL!#REF!</f>
        <v>#REF!</v>
      </c>
      <c r="I667" s="140" t="e">
        <f>FUTSAL!#REF!</f>
        <v>#REF!</v>
      </c>
      <c r="J667" s="141" t="e">
        <f>FUTSAL!#REF!</f>
        <v>#REF!</v>
      </c>
      <c r="K667" s="141" t="e">
        <f>FUTSAL!#REF!</f>
        <v>#REF!</v>
      </c>
      <c r="L667" s="142" t="e">
        <f>FUTSAL!#REF!</f>
        <v>#REF!</v>
      </c>
      <c r="M667" s="38" t="e">
        <f>FUTSAL!#REF!</f>
        <v>#REF!</v>
      </c>
    </row>
    <row r="668" spans="1:13" hidden="1" x14ac:dyDescent="0.25">
      <c r="A668" s="36">
        <v>560</v>
      </c>
      <c r="B668" s="36" t="e">
        <f>VOLEYBOL!#REF!</f>
        <v>#REF!</v>
      </c>
      <c r="C668" s="136" t="e">
        <f>VOLEYBOL!#REF!</f>
        <v>#REF!</v>
      </c>
      <c r="D668" s="137" t="e">
        <f>VOLEYBOL!#REF!</f>
        <v>#REF!</v>
      </c>
      <c r="E668" s="138" t="e">
        <f>VOLEYBOL!#REF!</f>
        <v>#REF!</v>
      </c>
      <c r="F668" s="138" t="e">
        <f>VOLEYBOL!#REF!</f>
        <v>#REF!</v>
      </c>
      <c r="G668" s="138" t="e">
        <f>VOLEYBOL!#REF!</f>
        <v>#REF!</v>
      </c>
      <c r="H668" s="139" t="e">
        <f>VOLEYBOL!#REF!</f>
        <v>#REF!</v>
      </c>
      <c r="I668" s="140" t="e">
        <f>VOLEYBOL!#REF!</f>
        <v>#REF!</v>
      </c>
      <c r="J668" s="141" t="e">
        <f>VOLEYBOL!#REF!</f>
        <v>#REF!</v>
      </c>
      <c r="K668" s="141" t="e">
        <f>VOLEYBOL!#REF!</f>
        <v>#REF!</v>
      </c>
      <c r="L668" s="142" t="e">
        <f>VOLEYBOL!#REF!</f>
        <v>#REF!</v>
      </c>
      <c r="M668" s="38" t="e">
        <f>VOLEYBOL!#REF!</f>
        <v>#REF!</v>
      </c>
    </row>
    <row r="669" spans="1:13" hidden="1" x14ac:dyDescent="0.25">
      <c r="A669" s="36">
        <v>570</v>
      </c>
      <c r="B669" s="36" t="e">
        <f>VOLEYBOL!#REF!</f>
        <v>#REF!</v>
      </c>
      <c r="C669" s="136" t="e">
        <f>VOLEYBOL!#REF!</f>
        <v>#REF!</v>
      </c>
      <c r="D669" s="137" t="e">
        <f>VOLEYBOL!#REF!</f>
        <v>#REF!</v>
      </c>
      <c r="E669" s="138" t="e">
        <f>VOLEYBOL!#REF!</f>
        <v>#REF!</v>
      </c>
      <c r="F669" s="138" t="e">
        <f>VOLEYBOL!#REF!</f>
        <v>#REF!</v>
      </c>
      <c r="G669" s="138" t="e">
        <f>VOLEYBOL!#REF!</f>
        <v>#REF!</v>
      </c>
      <c r="H669" s="139" t="e">
        <f>VOLEYBOL!#REF!</f>
        <v>#REF!</v>
      </c>
      <c r="I669" s="140" t="e">
        <f>VOLEYBOL!#REF!</f>
        <v>#REF!</v>
      </c>
      <c r="J669" s="141" t="e">
        <f>VOLEYBOL!#REF!</f>
        <v>#REF!</v>
      </c>
      <c r="K669" s="141" t="e">
        <f>VOLEYBOL!#REF!</f>
        <v>#REF!</v>
      </c>
      <c r="L669" s="142" t="e">
        <f>VOLEYBOL!#REF!</f>
        <v>#REF!</v>
      </c>
      <c r="M669" s="121" t="e">
        <f>VOLEYBOL!#REF!</f>
        <v>#REF!</v>
      </c>
    </row>
    <row r="670" spans="1:13" hidden="1" x14ac:dyDescent="0.25">
      <c r="A670" s="36">
        <v>503</v>
      </c>
      <c r="B670" s="36" t="e">
        <f>FUTSAL!#REF!</f>
        <v>#REF!</v>
      </c>
      <c r="C670" s="136" t="e">
        <f>FUTSAL!#REF!</f>
        <v>#REF!</v>
      </c>
      <c r="D670" s="137" t="e">
        <f>FUTSAL!#REF!</f>
        <v>#REF!</v>
      </c>
      <c r="E670" s="138" t="e">
        <f>FUTSAL!#REF!</f>
        <v>#REF!</v>
      </c>
      <c r="F670" s="138" t="e">
        <f>FUTSAL!#REF!</f>
        <v>#REF!</v>
      </c>
      <c r="G670" s="138" t="e">
        <f>FUTSAL!#REF!</f>
        <v>#REF!</v>
      </c>
      <c r="H670" s="139" t="e">
        <f>FUTSAL!#REF!</f>
        <v>#REF!</v>
      </c>
      <c r="I670" s="140" t="e">
        <f>FUTSAL!#REF!</f>
        <v>#REF!</v>
      </c>
      <c r="J670" s="141" t="e">
        <f>FUTSAL!#REF!</f>
        <v>#REF!</v>
      </c>
      <c r="K670" s="141" t="e">
        <f>FUTSAL!#REF!</f>
        <v>#REF!</v>
      </c>
      <c r="L670" s="142" t="e">
        <f>FUTSAL!#REF!</f>
        <v>#REF!</v>
      </c>
      <c r="M670" s="38" t="e">
        <f>FUTSAL!#REF!</f>
        <v>#REF!</v>
      </c>
    </row>
    <row r="671" spans="1:13" hidden="1" x14ac:dyDescent="0.25">
      <c r="A671" s="36">
        <v>496</v>
      </c>
      <c r="B671" s="36" t="e">
        <f>FUTSAL!#REF!</f>
        <v>#REF!</v>
      </c>
      <c r="C671" s="136" t="e">
        <f>FUTSAL!#REF!</f>
        <v>#REF!</v>
      </c>
      <c r="D671" s="137" t="e">
        <f>FUTSAL!#REF!</f>
        <v>#REF!</v>
      </c>
      <c r="E671" s="138" t="e">
        <f>FUTSAL!#REF!</f>
        <v>#REF!</v>
      </c>
      <c r="F671" s="138" t="e">
        <f>FUTSAL!#REF!</f>
        <v>#REF!</v>
      </c>
      <c r="G671" s="138" t="e">
        <f>FUTSAL!#REF!</f>
        <v>#REF!</v>
      </c>
      <c r="H671" s="139" t="e">
        <f>FUTSAL!#REF!</f>
        <v>#REF!</v>
      </c>
      <c r="I671" s="140" t="e">
        <f>FUTSAL!#REF!</f>
        <v>#REF!</v>
      </c>
      <c r="J671" s="141" t="e">
        <f>FUTSAL!#REF!</f>
        <v>#REF!</v>
      </c>
      <c r="K671" s="141" t="e">
        <f>FUTSAL!#REF!</f>
        <v>#REF!</v>
      </c>
      <c r="L671" s="142" t="e">
        <f>FUTSAL!#REF!</f>
        <v>#REF!</v>
      </c>
      <c r="M671" s="38" t="e">
        <f>FUTSAL!#REF!</f>
        <v>#REF!</v>
      </c>
    </row>
    <row r="672" spans="1:13" hidden="1" x14ac:dyDescent="0.25">
      <c r="A672" s="36">
        <v>494</v>
      </c>
      <c r="B672" s="36" t="e">
        <f>FUTSAL!#REF!</f>
        <v>#REF!</v>
      </c>
      <c r="C672" s="136" t="e">
        <f>FUTSAL!#REF!</f>
        <v>#REF!</v>
      </c>
      <c r="D672" s="137" t="e">
        <f>FUTSAL!#REF!</f>
        <v>#REF!</v>
      </c>
      <c r="E672" s="138" t="e">
        <f>FUTSAL!#REF!</f>
        <v>#REF!</v>
      </c>
      <c r="F672" s="138" t="e">
        <f>FUTSAL!#REF!</f>
        <v>#REF!</v>
      </c>
      <c r="G672" s="138" t="e">
        <f>FUTSAL!#REF!</f>
        <v>#REF!</v>
      </c>
      <c r="H672" s="139" t="e">
        <f>FUTSAL!#REF!</f>
        <v>#REF!</v>
      </c>
      <c r="I672" s="140" t="e">
        <f>FUTSAL!#REF!</f>
        <v>#REF!</v>
      </c>
      <c r="J672" s="141" t="e">
        <f>FUTSAL!#REF!</f>
        <v>#REF!</v>
      </c>
      <c r="K672" s="141" t="e">
        <f>FUTSAL!#REF!</f>
        <v>#REF!</v>
      </c>
      <c r="L672" s="142" t="e">
        <f>FUTSAL!#REF!</f>
        <v>#REF!</v>
      </c>
      <c r="M672" s="38" t="e">
        <f>FUTSAL!#REF!</f>
        <v>#REF!</v>
      </c>
    </row>
    <row r="673" spans="1:13" hidden="1" x14ac:dyDescent="0.25">
      <c r="A673" s="36">
        <v>418</v>
      </c>
      <c r="B673" s="36" t="e">
        <f>FUTSAL!#REF!</f>
        <v>#REF!</v>
      </c>
      <c r="C673" s="136" t="e">
        <f>FUTSAL!#REF!</f>
        <v>#REF!</v>
      </c>
      <c r="D673" s="137" t="e">
        <f>FUTSAL!#REF!</f>
        <v>#REF!</v>
      </c>
      <c r="E673" s="138" t="e">
        <f>FUTSAL!#REF!</f>
        <v>#REF!</v>
      </c>
      <c r="F673" s="138" t="e">
        <f>FUTSAL!#REF!</f>
        <v>#REF!</v>
      </c>
      <c r="G673" s="138" t="e">
        <f>FUTSAL!#REF!</f>
        <v>#REF!</v>
      </c>
      <c r="H673" s="139" t="e">
        <f>FUTSAL!#REF!</f>
        <v>#REF!</v>
      </c>
      <c r="I673" s="140" t="e">
        <f>FUTSAL!#REF!</f>
        <v>#REF!</v>
      </c>
      <c r="J673" s="141" t="e">
        <f>FUTSAL!#REF!</f>
        <v>#REF!</v>
      </c>
      <c r="K673" s="141" t="e">
        <f>FUTSAL!#REF!</f>
        <v>#REF!</v>
      </c>
      <c r="L673" s="142" t="e">
        <f>FUTSAL!#REF!</f>
        <v>#REF!</v>
      </c>
      <c r="M673" s="38" t="e">
        <f>FUTSAL!#REF!</f>
        <v>#REF!</v>
      </c>
    </row>
    <row r="674" spans="1:13" hidden="1" x14ac:dyDescent="0.25">
      <c r="A674" s="36">
        <v>419</v>
      </c>
      <c r="B674" s="36" t="e">
        <f>FUTSAL!#REF!</f>
        <v>#REF!</v>
      </c>
      <c r="C674" s="136" t="e">
        <f>FUTSAL!#REF!</f>
        <v>#REF!</v>
      </c>
      <c r="D674" s="137" t="e">
        <f>FUTSAL!#REF!</f>
        <v>#REF!</v>
      </c>
      <c r="E674" s="138" t="e">
        <f>FUTSAL!#REF!</f>
        <v>#REF!</v>
      </c>
      <c r="F674" s="138" t="e">
        <f>FUTSAL!#REF!</f>
        <v>#REF!</v>
      </c>
      <c r="G674" s="138" t="e">
        <f>FUTSAL!#REF!</f>
        <v>#REF!</v>
      </c>
      <c r="H674" s="139" t="e">
        <f>FUTSAL!#REF!</f>
        <v>#REF!</v>
      </c>
      <c r="I674" s="140" t="e">
        <f>FUTSAL!#REF!</f>
        <v>#REF!</v>
      </c>
      <c r="J674" s="141" t="e">
        <f>FUTSAL!#REF!</f>
        <v>#REF!</v>
      </c>
      <c r="K674" s="141" t="e">
        <f>FUTSAL!#REF!</f>
        <v>#REF!</v>
      </c>
      <c r="L674" s="142" t="e">
        <f>FUTSAL!#REF!</f>
        <v>#REF!</v>
      </c>
      <c r="M674" s="38" t="e">
        <f>FUTSAL!#REF!</f>
        <v>#REF!</v>
      </c>
    </row>
    <row r="675" spans="1:13" hidden="1" x14ac:dyDescent="0.25">
      <c r="A675" s="36">
        <v>420</v>
      </c>
      <c r="B675" s="36" t="e">
        <f>FUTSAL!#REF!</f>
        <v>#REF!</v>
      </c>
      <c r="C675" s="136" t="e">
        <f>FUTSAL!#REF!</f>
        <v>#REF!</v>
      </c>
      <c r="D675" s="137" t="e">
        <f>FUTSAL!#REF!</f>
        <v>#REF!</v>
      </c>
      <c r="E675" s="138" t="e">
        <f>FUTSAL!#REF!</f>
        <v>#REF!</v>
      </c>
      <c r="F675" s="138" t="e">
        <f>FUTSAL!#REF!</f>
        <v>#REF!</v>
      </c>
      <c r="G675" s="138" t="e">
        <f>FUTSAL!#REF!</f>
        <v>#REF!</v>
      </c>
      <c r="H675" s="139" t="e">
        <f>FUTSAL!#REF!</f>
        <v>#REF!</v>
      </c>
      <c r="I675" s="140" t="e">
        <f>FUTSAL!#REF!</f>
        <v>#REF!</v>
      </c>
      <c r="J675" s="141" t="e">
        <f>FUTSAL!#REF!</f>
        <v>#REF!</v>
      </c>
      <c r="K675" s="141" t="e">
        <f>FUTSAL!#REF!</f>
        <v>#REF!</v>
      </c>
      <c r="L675" s="142" t="e">
        <f>FUTSAL!#REF!</f>
        <v>#REF!</v>
      </c>
      <c r="M675" s="38" t="e">
        <f>FUTSAL!#REF!</f>
        <v>#REF!</v>
      </c>
    </row>
    <row r="676" spans="1:13" hidden="1" x14ac:dyDescent="0.25">
      <c r="A676" s="36">
        <v>421</v>
      </c>
      <c r="B676" s="36" t="e">
        <f>FUTSAL!#REF!</f>
        <v>#REF!</v>
      </c>
      <c r="C676" s="136" t="e">
        <f>FUTSAL!#REF!</f>
        <v>#REF!</v>
      </c>
      <c r="D676" s="137" t="e">
        <f>FUTSAL!#REF!</f>
        <v>#REF!</v>
      </c>
      <c r="E676" s="138" t="e">
        <f>FUTSAL!#REF!</f>
        <v>#REF!</v>
      </c>
      <c r="F676" s="138" t="e">
        <f>FUTSAL!#REF!</f>
        <v>#REF!</v>
      </c>
      <c r="G676" s="138" t="e">
        <f>FUTSAL!#REF!</f>
        <v>#REF!</v>
      </c>
      <c r="H676" s="139" t="e">
        <f>FUTSAL!#REF!</f>
        <v>#REF!</v>
      </c>
      <c r="I676" s="140" t="e">
        <f>FUTSAL!#REF!</f>
        <v>#REF!</v>
      </c>
      <c r="J676" s="141" t="e">
        <f>FUTSAL!#REF!</f>
        <v>#REF!</v>
      </c>
      <c r="K676" s="141" t="e">
        <f>FUTSAL!#REF!</f>
        <v>#REF!</v>
      </c>
      <c r="L676" s="142" t="e">
        <f>FUTSAL!#REF!</f>
        <v>#REF!</v>
      </c>
      <c r="M676" s="38" t="e">
        <f>FUTSAL!#REF!</f>
        <v>#REF!</v>
      </c>
    </row>
    <row r="677" spans="1:13" hidden="1" x14ac:dyDescent="0.25">
      <c r="A677" s="36">
        <v>399</v>
      </c>
      <c r="B677" s="36" t="e">
        <f>BASKETBOL!#REF!</f>
        <v>#REF!</v>
      </c>
      <c r="C677" s="136" t="e">
        <f>BASKETBOL!#REF!</f>
        <v>#REF!</v>
      </c>
      <c r="D677" s="137" t="e">
        <f>BASKETBOL!#REF!</f>
        <v>#REF!</v>
      </c>
      <c r="E677" s="138" t="e">
        <f>BASKETBOL!#REF!</f>
        <v>#REF!</v>
      </c>
      <c r="F677" s="138" t="e">
        <f>BASKETBOL!#REF!</f>
        <v>#REF!</v>
      </c>
      <c r="G677" s="138" t="e">
        <f>BASKETBOL!#REF!</f>
        <v>#REF!</v>
      </c>
      <c r="H677" s="139" t="e">
        <f>BASKETBOL!#REF!</f>
        <v>#REF!</v>
      </c>
      <c r="I677" s="140" t="e">
        <f>BASKETBOL!#REF!</f>
        <v>#REF!</v>
      </c>
      <c r="J677" s="141" t="e">
        <f>BASKETBOL!#REF!</f>
        <v>#REF!</v>
      </c>
      <c r="K677" s="141" t="e">
        <f>BASKETBOL!#REF!</f>
        <v>#REF!</v>
      </c>
      <c r="L677" s="142" t="e">
        <f>BASKETBOL!#REF!</f>
        <v>#REF!</v>
      </c>
      <c r="M677" s="121" t="e">
        <f>BASKETBOL!#REF!</f>
        <v>#REF!</v>
      </c>
    </row>
    <row r="678" spans="1:13" hidden="1" x14ac:dyDescent="0.25">
      <c r="A678" s="36">
        <v>515</v>
      </c>
      <c r="B678" s="36" t="e">
        <f>FUTSAL!#REF!</f>
        <v>#REF!</v>
      </c>
      <c r="C678" s="136" t="e">
        <f>FUTSAL!#REF!</f>
        <v>#REF!</v>
      </c>
      <c r="D678" s="137" t="e">
        <f>FUTSAL!#REF!</f>
        <v>#REF!</v>
      </c>
      <c r="E678" s="138" t="e">
        <f>FUTSAL!#REF!</f>
        <v>#REF!</v>
      </c>
      <c r="F678" s="138" t="e">
        <f>FUTSAL!#REF!</f>
        <v>#REF!</v>
      </c>
      <c r="G678" s="138" t="e">
        <f>FUTSAL!#REF!</f>
        <v>#REF!</v>
      </c>
      <c r="H678" s="139" t="e">
        <f>FUTSAL!#REF!</f>
        <v>#REF!</v>
      </c>
      <c r="I678" s="140" t="e">
        <f>FUTSAL!#REF!</f>
        <v>#REF!</v>
      </c>
      <c r="J678" s="141" t="e">
        <f>FUTSAL!#REF!</f>
        <v>#REF!</v>
      </c>
      <c r="K678" s="141" t="e">
        <f>FUTSAL!#REF!</f>
        <v>#REF!</v>
      </c>
      <c r="L678" s="142" t="e">
        <f>FUTSAL!#REF!</f>
        <v>#REF!</v>
      </c>
      <c r="M678" s="121" t="e">
        <f>FUTSAL!#REF!</f>
        <v>#REF!</v>
      </c>
    </row>
    <row r="679" spans="1:13" hidden="1" x14ac:dyDescent="0.25">
      <c r="A679" s="36">
        <v>504</v>
      </c>
      <c r="B679" s="36" t="e">
        <f>FUTSAL!#REF!</f>
        <v>#REF!</v>
      </c>
      <c r="C679" s="136" t="e">
        <f>FUTSAL!#REF!</f>
        <v>#REF!</v>
      </c>
      <c r="D679" s="137" t="e">
        <f>FUTSAL!#REF!</f>
        <v>#REF!</v>
      </c>
      <c r="E679" s="138" t="e">
        <f>FUTSAL!#REF!</f>
        <v>#REF!</v>
      </c>
      <c r="F679" s="138" t="e">
        <f>FUTSAL!#REF!</f>
        <v>#REF!</v>
      </c>
      <c r="G679" s="138" t="e">
        <f>FUTSAL!#REF!</f>
        <v>#REF!</v>
      </c>
      <c r="H679" s="139" t="e">
        <f>FUTSAL!#REF!</f>
        <v>#REF!</v>
      </c>
      <c r="I679" s="140" t="e">
        <f>FUTSAL!#REF!</f>
        <v>#REF!</v>
      </c>
      <c r="J679" s="141" t="e">
        <f>FUTSAL!#REF!</f>
        <v>#REF!</v>
      </c>
      <c r="K679" s="141" t="e">
        <f>FUTSAL!#REF!</f>
        <v>#REF!</v>
      </c>
      <c r="L679" s="142" t="e">
        <f>FUTSAL!#REF!</f>
        <v>#REF!</v>
      </c>
      <c r="M679" s="38" t="e">
        <f>FUTSAL!#REF!</f>
        <v>#REF!</v>
      </c>
    </row>
    <row r="680" spans="1:13" hidden="1" x14ac:dyDescent="0.25">
      <c r="A680" s="36">
        <v>507</v>
      </c>
      <c r="B680" s="36" t="e">
        <f>FUTSAL!#REF!</f>
        <v>#REF!</v>
      </c>
      <c r="C680" s="136" t="e">
        <f>FUTSAL!#REF!</f>
        <v>#REF!</v>
      </c>
      <c r="D680" s="137" t="e">
        <f>FUTSAL!#REF!</f>
        <v>#REF!</v>
      </c>
      <c r="E680" s="138" t="e">
        <f>FUTSAL!#REF!</f>
        <v>#REF!</v>
      </c>
      <c r="F680" s="138" t="e">
        <f>FUTSAL!#REF!</f>
        <v>#REF!</v>
      </c>
      <c r="G680" s="138" t="e">
        <f>FUTSAL!#REF!</f>
        <v>#REF!</v>
      </c>
      <c r="H680" s="139" t="e">
        <f>FUTSAL!#REF!</f>
        <v>#REF!</v>
      </c>
      <c r="I680" s="140" t="e">
        <f>FUTSAL!#REF!</f>
        <v>#REF!</v>
      </c>
      <c r="J680" s="141" t="e">
        <f>FUTSAL!#REF!</f>
        <v>#REF!</v>
      </c>
      <c r="K680" s="141" t="e">
        <f>FUTSAL!#REF!</f>
        <v>#REF!</v>
      </c>
      <c r="L680" s="142" t="e">
        <f>FUTSAL!#REF!</f>
        <v>#REF!</v>
      </c>
      <c r="M680" s="38" t="e">
        <f>FUTSAL!#REF!</f>
        <v>#REF!</v>
      </c>
    </row>
    <row r="681" spans="1:13" hidden="1" x14ac:dyDescent="0.25">
      <c r="A681" s="36">
        <v>426</v>
      </c>
      <c r="B681" s="36" t="e">
        <f>FUTSAL!#REF!</f>
        <v>#REF!</v>
      </c>
      <c r="C681" s="136" t="e">
        <f>FUTSAL!#REF!</f>
        <v>#REF!</v>
      </c>
      <c r="D681" s="137" t="e">
        <f>FUTSAL!#REF!</f>
        <v>#REF!</v>
      </c>
      <c r="E681" s="138" t="e">
        <f>FUTSAL!#REF!</f>
        <v>#REF!</v>
      </c>
      <c r="F681" s="138" t="e">
        <f>FUTSAL!#REF!</f>
        <v>#REF!</v>
      </c>
      <c r="G681" s="138" t="e">
        <f>FUTSAL!#REF!</f>
        <v>#REF!</v>
      </c>
      <c r="H681" s="139" t="e">
        <f>FUTSAL!#REF!</f>
        <v>#REF!</v>
      </c>
      <c r="I681" s="140" t="e">
        <f>FUTSAL!#REF!</f>
        <v>#REF!</v>
      </c>
      <c r="J681" s="141" t="e">
        <f>FUTSAL!#REF!</f>
        <v>#REF!</v>
      </c>
      <c r="K681" s="141" t="e">
        <f>FUTSAL!#REF!</f>
        <v>#REF!</v>
      </c>
      <c r="L681" s="142" t="e">
        <f>FUTSAL!#REF!</f>
        <v>#REF!</v>
      </c>
      <c r="M681" s="38" t="e">
        <f>FUTSAL!#REF!</f>
        <v>#REF!</v>
      </c>
    </row>
    <row r="682" spans="1:13" hidden="1" x14ac:dyDescent="0.25">
      <c r="A682" s="36">
        <v>427</v>
      </c>
      <c r="B682" s="36" t="e">
        <f>FUTSAL!#REF!</f>
        <v>#REF!</v>
      </c>
      <c r="C682" s="136" t="e">
        <f>FUTSAL!#REF!</f>
        <v>#REF!</v>
      </c>
      <c r="D682" s="137" t="e">
        <f>FUTSAL!#REF!</f>
        <v>#REF!</v>
      </c>
      <c r="E682" s="138" t="e">
        <f>FUTSAL!#REF!</f>
        <v>#REF!</v>
      </c>
      <c r="F682" s="138" t="e">
        <f>FUTSAL!#REF!</f>
        <v>#REF!</v>
      </c>
      <c r="G682" s="138" t="e">
        <f>FUTSAL!#REF!</f>
        <v>#REF!</v>
      </c>
      <c r="H682" s="139" t="e">
        <f>FUTSAL!#REF!</f>
        <v>#REF!</v>
      </c>
      <c r="I682" s="140" t="e">
        <f>FUTSAL!#REF!</f>
        <v>#REF!</v>
      </c>
      <c r="J682" s="141" t="e">
        <f>FUTSAL!#REF!</f>
        <v>#REF!</v>
      </c>
      <c r="K682" s="141" t="e">
        <f>FUTSAL!#REF!</f>
        <v>#REF!</v>
      </c>
      <c r="L682" s="142" t="e">
        <f>FUTSAL!#REF!</f>
        <v>#REF!</v>
      </c>
      <c r="M682" s="38" t="e">
        <f>FUTSAL!#REF!</f>
        <v>#REF!</v>
      </c>
    </row>
    <row r="683" spans="1:13" hidden="1" x14ac:dyDescent="0.25">
      <c r="A683" s="36">
        <v>497</v>
      </c>
      <c r="B683" s="36" t="e">
        <f>FUTSAL!#REF!</f>
        <v>#REF!</v>
      </c>
      <c r="C683" s="136" t="e">
        <f>FUTSAL!#REF!</f>
        <v>#REF!</v>
      </c>
      <c r="D683" s="137" t="e">
        <f>FUTSAL!#REF!</f>
        <v>#REF!</v>
      </c>
      <c r="E683" s="138" t="e">
        <f>FUTSAL!#REF!</f>
        <v>#REF!</v>
      </c>
      <c r="F683" s="138" t="e">
        <f>FUTSAL!#REF!</f>
        <v>#REF!</v>
      </c>
      <c r="G683" s="138" t="e">
        <f>FUTSAL!#REF!</f>
        <v>#REF!</v>
      </c>
      <c r="H683" s="139" t="e">
        <f>FUTSAL!#REF!</f>
        <v>#REF!</v>
      </c>
      <c r="I683" s="140" t="e">
        <f>FUTSAL!#REF!</f>
        <v>#REF!</v>
      </c>
      <c r="J683" s="141" t="e">
        <f>FUTSAL!#REF!</f>
        <v>#REF!</v>
      </c>
      <c r="K683" s="141" t="e">
        <f>FUTSAL!#REF!</f>
        <v>#REF!</v>
      </c>
      <c r="L683" s="142" t="e">
        <f>FUTSAL!#REF!</f>
        <v>#REF!</v>
      </c>
      <c r="M683" s="38" t="e">
        <f>FUTSAL!#REF!</f>
        <v>#REF!</v>
      </c>
    </row>
    <row r="684" spans="1:13" hidden="1" x14ac:dyDescent="0.25">
      <c r="A684" s="36">
        <v>422</v>
      </c>
      <c r="B684" s="36" t="e">
        <f>FUTSAL!#REF!</f>
        <v>#REF!</v>
      </c>
      <c r="C684" s="136" t="e">
        <f>FUTSAL!#REF!</f>
        <v>#REF!</v>
      </c>
      <c r="D684" s="137" t="e">
        <f>FUTSAL!#REF!</f>
        <v>#REF!</v>
      </c>
      <c r="E684" s="138" t="e">
        <f>FUTSAL!#REF!</f>
        <v>#REF!</v>
      </c>
      <c r="F684" s="138" t="e">
        <f>FUTSAL!#REF!</f>
        <v>#REF!</v>
      </c>
      <c r="G684" s="138" t="e">
        <f>FUTSAL!#REF!</f>
        <v>#REF!</v>
      </c>
      <c r="H684" s="139" t="e">
        <f>FUTSAL!#REF!</f>
        <v>#REF!</v>
      </c>
      <c r="I684" s="140" t="e">
        <f>FUTSAL!#REF!</f>
        <v>#REF!</v>
      </c>
      <c r="J684" s="141" t="e">
        <f>FUTSAL!#REF!</f>
        <v>#REF!</v>
      </c>
      <c r="K684" s="141" t="e">
        <f>FUTSAL!#REF!</f>
        <v>#REF!</v>
      </c>
      <c r="L684" s="142" t="e">
        <f>FUTSAL!#REF!</f>
        <v>#REF!</v>
      </c>
      <c r="M684" s="38" t="e">
        <f>FUTSAL!#REF!</f>
        <v>#REF!</v>
      </c>
    </row>
    <row r="685" spans="1:13" hidden="1" x14ac:dyDescent="0.25">
      <c r="A685" s="36">
        <v>423</v>
      </c>
      <c r="B685" s="36" t="e">
        <f>FUTSAL!#REF!</f>
        <v>#REF!</v>
      </c>
      <c r="C685" s="136" t="e">
        <f>FUTSAL!#REF!</f>
        <v>#REF!</v>
      </c>
      <c r="D685" s="137" t="e">
        <f>FUTSAL!#REF!</f>
        <v>#REF!</v>
      </c>
      <c r="E685" s="138" t="e">
        <f>FUTSAL!#REF!</f>
        <v>#REF!</v>
      </c>
      <c r="F685" s="138" t="e">
        <f>FUTSAL!#REF!</f>
        <v>#REF!</v>
      </c>
      <c r="G685" s="138" t="e">
        <f>FUTSAL!#REF!</f>
        <v>#REF!</v>
      </c>
      <c r="H685" s="139" t="e">
        <f>FUTSAL!#REF!</f>
        <v>#REF!</v>
      </c>
      <c r="I685" s="140" t="e">
        <f>FUTSAL!#REF!</f>
        <v>#REF!</v>
      </c>
      <c r="J685" s="141" t="e">
        <f>FUTSAL!#REF!</f>
        <v>#REF!</v>
      </c>
      <c r="K685" s="141" t="e">
        <f>FUTSAL!#REF!</f>
        <v>#REF!</v>
      </c>
      <c r="L685" s="142" t="e">
        <f>FUTSAL!#REF!</f>
        <v>#REF!</v>
      </c>
      <c r="M685" s="38" t="e">
        <f>FUTSAL!#REF!</f>
        <v>#REF!</v>
      </c>
    </row>
    <row r="686" spans="1:13" hidden="1" x14ac:dyDescent="0.25">
      <c r="A686" s="36">
        <v>498</v>
      </c>
      <c r="B686" s="36" t="e">
        <f>FUTSAL!#REF!</f>
        <v>#REF!</v>
      </c>
      <c r="C686" s="136" t="e">
        <f>FUTSAL!#REF!</f>
        <v>#REF!</v>
      </c>
      <c r="D686" s="137" t="e">
        <f>FUTSAL!#REF!</f>
        <v>#REF!</v>
      </c>
      <c r="E686" s="138" t="e">
        <f>FUTSAL!#REF!</f>
        <v>#REF!</v>
      </c>
      <c r="F686" s="138" t="e">
        <f>FUTSAL!#REF!</f>
        <v>#REF!</v>
      </c>
      <c r="G686" s="138" t="e">
        <f>FUTSAL!#REF!</f>
        <v>#REF!</v>
      </c>
      <c r="H686" s="139" t="e">
        <f>FUTSAL!#REF!</f>
        <v>#REF!</v>
      </c>
      <c r="I686" s="140" t="e">
        <f>FUTSAL!#REF!</f>
        <v>#REF!</v>
      </c>
      <c r="J686" s="141" t="e">
        <f>FUTSAL!#REF!</f>
        <v>#REF!</v>
      </c>
      <c r="K686" s="141" t="e">
        <f>FUTSAL!#REF!</f>
        <v>#REF!</v>
      </c>
      <c r="L686" s="142" t="e">
        <f>FUTSAL!#REF!</f>
        <v>#REF!</v>
      </c>
      <c r="M686" s="38" t="e">
        <f>FUTSAL!#REF!</f>
        <v>#REF!</v>
      </c>
    </row>
    <row r="687" spans="1:13" hidden="1" x14ac:dyDescent="0.25">
      <c r="A687" s="36">
        <v>499</v>
      </c>
      <c r="B687" s="36" t="e">
        <f>FUTSAL!#REF!</f>
        <v>#REF!</v>
      </c>
      <c r="C687" s="136" t="e">
        <f>FUTSAL!#REF!</f>
        <v>#REF!</v>
      </c>
      <c r="D687" s="137" t="e">
        <f>FUTSAL!#REF!</f>
        <v>#REF!</v>
      </c>
      <c r="E687" s="138" t="e">
        <f>FUTSAL!#REF!</f>
        <v>#REF!</v>
      </c>
      <c r="F687" s="138" t="e">
        <f>FUTSAL!#REF!</f>
        <v>#REF!</v>
      </c>
      <c r="G687" s="138" t="e">
        <f>FUTSAL!#REF!</f>
        <v>#REF!</v>
      </c>
      <c r="H687" s="139" t="e">
        <f>FUTSAL!#REF!</f>
        <v>#REF!</v>
      </c>
      <c r="I687" s="140" t="e">
        <f>FUTSAL!#REF!</f>
        <v>#REF!</v>
      </c>
      <c r="J687" s="141" t="e">
        <f>FUTSAL!#REF!</f>
        <v>#REF!</v>
      </c>
      <c r="K687" s="141" t="e">
        <f>FUTSAL!#REF!</f>
        <v>#REF!</v>
      </c>
      <c r="L687" s="142" t="e">
        <f>FUTSAL!#REF!</f>
        <v>#REF!</v>
      </c>
      <c r="M687" s="38" t="e">
        <f>FUTSAL!#REF!</f>
        <v>#REF!</v>
      </c>
    </row>
    <row r="688" spans="1:13" hidden="1" x14ac:dyDescent="0.25">
      <c r="A688" s="36">
        <v>500</v>
      </c>
      <c r="B688" s="36" t="e">
        <f>FUTSAL!#REF!</f>
        <v>#REF!</v>
      </c>
      <c r="C688" s="136" t="e">
        <f>FUTSAL!#REF!</f>
        <v>#REF!</v>
      </c>
      <c r="D688" s="137" t="e">
        <f>FUTSAL!#REF!</f>
        <v>#REF!</v>
      </c>
      <c r="E688" s="138" t="e">
        <f>FUTSAL!#REF!</f>
        <v>#REF!</v>
      </c>
      <c r="F688" s="138" t="e">
        <f>FUTSAL!#REF!</f>
        <v>#REF!</v>
      </c>
      <c r="G688" s="138" t="e">
        <f>FUTSAL!#REF!</f>
        <v>#REF!</v>
      </c>
      <c r="H688" s="139" t="e">
        <f>FUTSAL!#REF!</f>
        <v>#REF!</v>
      </c>
      <c r="I688" s="140" t="e">
        <f>FUTSAL!#REF!</f>
        <v>#REF!</v>
      </c>
      <c r="J688" s="141" t="e">
        <f>FUTSAL!#REF!</f>
        <v>#REF!</v>
      </c>
      <c r="K688" s="141" t="e">
        <f>FUTSAL!#REF!</f>
        <v>#REF!</v>
      </c>
      <c r="L688" s="142" t="e">
        <f>FUTSAL!#REF!</f>
        <v>#REF!</v>
      </c>
      <c r="M688" s="38" t="e">
        <f>FUTSAL!#REF!</f>
        <v>#REF!</v>
      </c>
    </row>
    <row r="689" spans="1:13" hidden="1" x14ac:dyDescent="0.25">
      <c r="A689" s="36">
        <v>501</v>
      </c>
      <c r="B689" s="36" t="e">
        <f>FUTSAL!#REF!</f>
        <v>#REF!</v>
      </c>
      <c r="C689" s="136" t="e">
        <f>FUTSAL!#REF!</f>
        <v>#REF!</v>
      </c>
      <c r="D689" s="137" t="e">
        <f>FUTSAL!#REF!</f>
        <v>#REF!</v>
      </c>
      <c r="E689" s="138" t="e">
        <f>FUTSAL!#REF!</f>
        <v>#REF!</v>
      </c>
      <c r="F689" s="138" t="e">
        <f>FUTSAL!#REF!</f>
        <v>#REF!</v>
      </c>
      <c r="G689" s="138" t="e">
        <f>FUTSAL!#REF!</f>
        <v>#REF!</v>
      </c>
      <c r="H689" s="139" t="e">
        <f>FUTSAL!#REF!</f>
        <v>#REF!</v>
      </c>
      <c r="I689" s="140" t="e">
        <f>FUTSAL!#REF!</f>
        <v>#REF!</v>
      </c>
      <c r="J689" s="141" t="e">
        <f>FUTSAL!#REF!</f>
        <v>#REF!</v>
      </c>
      <c r="K689" s="141" t="e">
        <f>FUTSAL!#REF!</f>
        <v>#REF!</v>
      </c>
      <c r="L689" s="142" t="e">
        <f>FUTSAL!#REF!</f>
        <v>#REF!</v>
      </c>
      <c r="M689" s="38" t="e">
        <f>FUTSAL!#REF!</f>
        <v>#REF!</v>
      </c>
    </row>
    <row r="690" spans="1:13" hidden="1" x14ac:dyDescent="0.25">
      <c r="A690" s="36">
        <v>434</v>
      </c>
      <c r="B690" s="36" t="e">
        <f>FUTSAL!#REF!</f>
        <v>#REF!</v>
      </c>
      <c r="C690" s="136" t="e">
        <f>FUTSAL!#REF!</f>
        <v>#REF!</v>
      </c>
      <c r="D690" s="137" t="e">
        <f>FUTSAL!#REF!</f>
        <v>#REF!</v>
      </c>
      <c r="E690" s="138" t="e">
        <f>FUTSAL!#REF!</f>
        <v>#REF!</v>
      </c>
      <c r="F690" s="138" t="e">
        <f>FUTSAL!#REF!</f>
        <v>#REF!</v>
      </c>
      <c r="G690" s="138" t="e">
        <f>FUTSAL!#REF!</f>
        <v>#REF!</v>
      </c>
      <c r="H690" s="139" t="e">
        <f>FUTSAL!#REF!</f>
        <v>#REF!</v>
      </c>
      <c r="I690" s="140" t="e">
        <f>FUTSAL!#REF!</f>
        <v>#REF!</v>
      </c>
      <c r="J690" s="141" t="e">
        <f>FUTSAL!#REF!</f>
        <v>#REF!</v>
      </c>
      <c r="K690" s="141" t="e">
        <f>FUTSAL!#REF!</f>
        <v>#REF!</v>
      </c>
      <c r="L690" s="142" t="e">
        <f>FUTSAL!#REF!</f>
        <v>#REF!</v>
      </c>
      <c r="M690" s="121" t="e">
        <f>FUTSAL!#REF!</f>
        <v>#REF!</v>
      </c>
    </row>
    <row r="691" spans="1:13" hidden="1" x14ac:dyDescent="0.25">
      <c r="A691" s="36">
        <v>435</v>
      </c>
      <c r="B691" s="36" t="e">
        <f>FUTSAL!#REF!</f>
        <v>#REF!</v>
      </c>
      <c r="C691" s="136" t="e">
        <f>FUTSAL!#REF!</f>
        <v>#REF!</v>
      </c>
      <c r="D691" s="137" t="e">
        <f>FUTSAL!#REF!</f>
        <v>#REF!</v>
      </c>
      <c r="E691" s="138" t="e">
        <f>FUTSAL!#REF!</f>
        <v>#REF!</v>
      </c>
      <c r="F691" s="138" t="e">
        <f>FUTSAL!#REF!</f>
        <v>#REF!</v>
      </c>
      <c r="G691" s="138" t="e">
        <f>FUTSAL!#REF!</f>
        <v>#REF!</v>
      </c>
      <c r="H691" s="139" t="e">
        <f>FUTSAL!#REF!</f>
        <v>#REF!</v>
      </c>
      <c r="I691" s="140" t="e">
        <f>FUTSAL!#REF!</f>
        <v>#REF!</v>
      </c>
      <c r="J691" s="141" t="e">
        <f>FUTSAL!#REF!</f>
        <v>#REF!</v>
      </c>
      <c r="K691" s="141" t="e">
        <f>FUTSAL!#REF!</f>
        <v>#REF!</v>
      </c>
      <c r="L691" s="142" t="e">
        <f>FUTSAL!#REF!</f>
        <v>#REF!</v>
      </c>
      <c r="M691" s="121" t="e">
        <f>FUTSAL!#REF!</f>
        <v>#REF!</v>
      </c>
    </row>
    <row r="692" spans="1:13" hidden="1" x14ac:dyDescent="0.25">
      <c r="A692" s="36">
        <v>508</v>
      </c>
      <c r="B692" s="36" t="e">
        <f>FUTSAL!#REF!</f>
        <v>#REF!</v>
      </c>
      <c r="C692" s="136" t="e">
        <f>FUTSAL!#REF!</f>
        <v>#REF!</v>
      </c>
      <c r="D692" s="137" t="e">
        <f>FUTSAL!#REF!</f>
        <v>#REF!</v>
      </c>
      <c r="E692" s="138" t="e">
        <f>FUTSAL!#REF!</f>
        <v>#REF!</v>
      </c>
      <c r="F692" s="138" t="e">
        <f>FUTSAL!#REF!</f>
        <v>#REF!</v>
      </c>
      <c r="G692" s="138" t="e">
        <f>FUTSAL!#REF!</f>
        <v>#REF!</v>
      </c>
      <c r="H692" s="139" t="e">
        <f>FUTSAL!#REF!</f>
        <v>#REF!</v>
      </c>
      <c r="I692" s="140" t="e">
        <f>FUTSAL!#REF!</f>
        <v>#REF!</v>
      </c>
      <c r="J692" s="141" t="e">
        <f>FUTSAL!#REF!</f>
        <v>#REF!</v>
      </c>
      <c r="K692" s="141" t="e">
        <f>FUTSAL!#REF!</f>
        <v>#REF!</v>
      </c>
      <c r="L692" s="142" t="e">
        <f>FUTSAL!#REF!</f>
        <v>#REF!</v>
      </c>
      <c r="M692" s="38" t="e">
        <f>FUTSAL!#REF!</f>
        <v>#REF!</v>
      </c>
    </row>
    <row r="693" spans="1:13" hidden="1" x14ac:dyDescent="0.25">
      <c r="A693" s="36">
        <v>509</v>
      </c>
      <c r="B693" s="36" t="e">
        <f>FUTSAL!#REF!</f>
        <v>#REF!</v>
      </c>
      <c r="C693" s="136" t="e">
        <f>FUTSAL!#REF!</f>
        <v>#REF!</v>
      </c>
      <c r="D693" s="137" t="e">
        <f>FUTSAL!#REF!</f>
        <v>#REF!</v>
      </c>
      <c r="E693" s="138" t="e">
        <f>FUTSAL!#REF!</f>
        <v>#REF!</v>
      </c>
      <c r="F693" s="138" t="e">
        <f>FUTSAL!#REF!</f>
        <v>#REF!</v>
      </c>
      <c r="G693" s="138" t="e">
        <f>FUTSAL!#REF!</f>
        <v>#REF!</v>
      </c>
      <c r="H693" s="139" t="e">
        <f>FUTSAL!#REF!</f>
        <v>#REF!</v>
      </c>
      <c r="I693" s="140" t="e">
        <f>FUTSAL!#REF!</f>
        <v>#REF!</v>
      </c>
      <c r="J693" s="141" t="e">
        <f>FUTSAL!#REF!</f>
        <v>#REF!</v>
      </c>
      <c r="K693" s="141" t="e">
        <f>FUTSAL!#REF!</f>
        <v>#REF!</v>
      </c>
      <c r="L693" s="142" t="e">
        <f>FUTSAL!#REF!</f>
        <v>#REF!</v>
      </c>
      <c r="M693" s="38" t="e">
        <f>FUTSAL!#REF!</f>
        <v>#REF!</v>
      </c>
    </row>
    <row r="694" spans="1:13" hidden="1" x14ac:dyDescent="0.25">
      <c r="A694" s="36">
        <v>432</v>
      </c>
      <c r="B694" s="36" t="e">
        <f>FUTSAL!#REF!</f>
        <v>#REF!</v>
      </c>
      <c r="C694" s="136" t="e">
        <f>FUTSAL!#REF!</f>
        <v>#REF!</v>
      </c>
      <c r="D694" s="137" t="e">
        <f>FUTSAL!#REF!</f>
        <v>#REF!</v>
      </c>
      <c r="E694" s="138" t="e">
        <f>FUTSAL!#REF!</f>
        <v>#REF!</v>
      </c>
      <c r="F694" s="138" t="e">
        <f>FUTSAL!#REF!</f>
        <v>#REF!</v>
      </c>
      <c r="G694" s="138" t="e">
        <f>FUTSAL!#REF!</f>
        <v>#REF!</v>
      </c>
      <c r="H694" s="139" t="e">
        <f>FUTSAL!#REF!</f>
        <v>#REF!</v>
      </c>
      <c r="I694" s="140" t="e">
        <f>FUTSAL!#REF!</f>
        <v>#REF!</v>
      </c>
      <c r="J694" s="141" t="e">
        <f>FUTSAL!#REF!</f>
        <v>#REF!</v>
      </c>
      <c r="K694" s="141" t="e">
        <f>FUTSAL!#REF!</f>
        <v>#REF!</v>
      </c>
      <c r="L694" s="142" t="e">
        <f>FUTSAL!#REF!</f>
        <v>#REF!</v>
      </c>
      <c r="M694" s="121" t="e">
        <f>FUTSAL!#REF!</f>
        <v>#REF!</v>
      </c>
    </row>
    <row r="695" spans="1:13" hidden="1" x14ac:dyDescent="0.25">
      <c r="A695" s="36">
        <v>433</v>
      </c>
      <c r="B695" s="36" t="e">
        <f>FUTSAL!#REF!</f>
        <v>#REF!</v>
      </c>
      <c r="C695" s="136" t="e">
        <f>FUTSAL!#REF!</f>
        <v>#REF!</v>
      </c>
      <c r="D695" s="137" t="e">
        <f>FUTSAL!#REF!</f>
        <v>#REF!</v>
      </c>
      <c r="E695" s="138" t="e">
        <f>FUTSAL!#REF!</f>
        <v>#REF!</v>
      </c>
      <c r="F695" s="138" t="e">
        <f>FUTSAL!#REF!</f>
        <v>#REF!</v>
      </c>
      <c r="G695" s="138" t="e">
        <f>FUTSAL!#REF!</f>
        <v>#REF!</v>
      </c>
      <c r="H695" s="139" t="e">
        <f>FUTSAL!#REF!</f>
        <v>#REF!</v>
      </c>
      <c r="I695" s="140" t="e">
        <f>FUTSAL!#REF!</f>
        <v>#REF!</v>
      </c>
      <c r="J695" s="141" t="e">
        <f>FUTSAL!#REF!</f>
        <v>#REF!</v>
      </c>
      <c r="K695" s="141" t="e">
        <f>FUTSAL!#REF!</f>
        <v>#REF!</v>
      </c>
      <c r="L695" s="142" t="e">
        <f>FUTSAL!#REF!</f>
        <v>#REF!</v>
      </c>
      <c r="M695" s="121" t="e">
        <f>FUTSAL!#REF!</f>
        <v>#REF!</v>
      </c>
    </row>
    <row r="696" spans="1:13" hidden="1" x14ac:dyDescent="0.25">
      <c r="A696" s="36">
        <v>510</v>
      </c>
      <c r="B696" s="36" t="e">
        <f>FUTSAL!#REF!</f>
        <v>#REF!</v>
      </c>
      <c r="C696" s="136" t="e">
        <f>FUTSAL!#REF!</f>
        <v>#REF!</v>
      </c>
      <c r="D696" s="137" t="e">
        <f>FUTSAL!#REF!</f>
        <v>#REF!</v>
      </c>
      <c r="E696" s="138" t="e">
        <f>FUTSAL!#REF!</f>
        <v>#REF!</v>
      </c>
      <c r="F696" s="138" t="e">
        <f>FUTSAL!#REF!</f>
        <v>#REF!</v>
      </c>
      <c r="G696" s="138" t="e">
        <f>FUTSAL!#REF!</f>
        <v>#REF!</v>
      </c>
      <c r="H696" s="139" t="e">
        <f>FUTSAL!#REF!</f>
        <v>#REF!</v>
      </c>
      <c r="I696" s="140" t="e">
        <f>FUTSAL!#REF!</f>
        <v>#REF!</v>
      </c>
      <c r="J696" s="141" t="e">
        <f>FUTSAL!#REF!</f>
        <v>#REF!</v>
      </c>
      <c r="K696" s="141" t="e">
        <f>FUTSAL!#REF!</f>
        <v>#REF!</v>
      </c>
      <c r="L696" s="142" t="e">
        <f>FUTSAL!#REF!</f>
        <v>#REF!</v>
      </c>
      <c r="M696" s="121" t="e">
        <f>FUTSAL!#REF!</f>
        <v>#REF!</v>
      </c>
    </row>
    <row r="697" spans="1:13" hidden="1" x14ac:dyDescent="0.25">
      <c r="A697" s="36">
        <v>511</v>
      </c>
      <c r="B697" s="36" t="e">
        <f>FUTSAL!#REF!</f>
        <v>#REF!</v>
      </c>
      <c r="C697" s="136" t="e">
        <f>FUTSAL!#REF!</f>
        <v>#REF!</v>
      </c>
      <c r="D697" s="137" t="e">
        <f>FUTSAL!#REF!</f>
        <v>#REF!</v>
      </c>
      <c r="E697" s="138" t="e">
        <f>FUTSAL!#REF!</f>
        <v>#REF!</v>
      </c>
      <c r="F697" s="138" t="e">
        <f>FUTSAL!#REF!</f>
        <v>#REF!</v>
      </c>
      <c r="G697" s="138" t="e">
        <f>FUTSAL!#REF!</f>
        <v>#REF!</v>
      </c>
      <c r="H697" s="139" t="e">
        <f>FUTSAL!#REF!</f>
        <v>#REF!</v>
      </c>
      <c r="I697" s="140" t="e">
        <f>FUTSAL!#REF!</f>
        <v>#REF!</v>
      </c>
      <c r="J697" s="141" t="e">
        <f>FUTSAL!#REF!</f>
        <v>#REF!</v>
      </c>
      <c r="K697" s="141" t="e">
        <f>FUTSAL!#REF!</f>
        <v>#REF!</v>
      </c>
      <c r="L697" s="142" t="e">
        <f>FUTSAL!#REF!</f>
        <v>#REF!</v>
      </c>
      <c r="M697" s="121" t="e">
        <f>FUTSAL!#REF!</f>
        <v>#REF!</v>
      </c>
    </row>
    <row r="698" spans="1:13" hidden="1" x14ac:dyDescent="0.25">
      <c r="A698" s="36">
        <v>571</v>
      </c>
      <c r="B698" s="36" t="e">
        <f>VOLEYBOL!#REF!</f>
        <v>#REF!</v>
      </c>
      <c r="C698" s="136" t="e">
        <f>VOLEYBOL!#REF!</f>
        <v>#REF!</v>
      </c>
      <c r="D698" s="137" t="e">
        <f>VOLEYBOL!#REF!</f>
        <v>#REF!</v>
      </c>
      <c r="E698" s="138" t="e">
        <f>VOLEYBOL!#REF!</f>
        <v>#REF!</v>
      </c>
      <c r="F698" s="138" t="e">
        <f>VOLEYBOL!#REF!</f>
        <v>#REF!</v>
      </c>
      <c r="G698" s="138" t="e">
        <f>VOLEYBOL!#REF!</f>
        <v>#REF!</v>
      </c>
      <c r="H698" s="139" t="e">
        <f>VOLEYBOL!#REF!</f>
        <v>#REF!</v>
      </c>
      <c r="I698" s="140" t="e">
        <f>VOLEYBOL!#REF!</f>
        <v>#REF!</v>
      </c>
      <c r="J698" s="141" t="e">
        <f>VOLEYBOL!#REF!</f>
        <v>#REF!</v>
      </c>
      <c r="K698" s="141" t="e">
        <f>VOLEYBOL!#REF!</f>
        <v>#REF!</v>
      </c>
      <c r="L698" s="142" t="e">
        <f>VOLEYBOL!#REF!</f>
        <v>#REF!</v>
      </c>
      <c r="M698" s="121" t="e">
        <f>VOLEYBOL!#REF!</f>
        <v>#REF!</v>
      </c>
    </row>
    <row r="699" spans="1:13" hidden="1" x14ac:dyDescent="0.25">
      <c r="A699" s="36">
        <v>505</v>
      </c>
      <c r="B699" s="36" t="e">
        <f>FUTSAL!#REF!</f>
        <v>#REF!</v>
      </c>
      <c r="C699" s="136" t="e">
        <f>FUTSAL!#REF!</f>
        <v>#REF!</v>
      </c>
      <c r="D699" s="137" t="e">
        <f>FUTSAL!#REF!</f>
        <v>#REF!</v>
      </c>
      <c r="E699" s="138" t="e">
        <f>FUTSAL!#REF!</f>
        <v>#REF!</v>
      </c>
      <c r="F699" s="138" t="e">
        <f>FUTSAL!#REF!</f>
        <v>#REF!</v>
      </c>
      <c r="G699" s="138" t="e">
        <f>FUTSAL!#REF!</f>
        <v>#REF!</v>
      </c>
      <c r="H699" s="139" t="e">
        <f>FUTSAL!#REF!</f>
        <v>#REF!</v>
      </c>
      <c r="I699" s="140" t="e">
        <f>FUTSAL!#REF!</f>
        <v>#REF!</v>
      </c>
      <c r="J699" s="141" t="e">
        <f>FUTSAL!#REF!</f>
        <v>#REF!</v>
      </c>
      <c r="K699" s="141" t="e">
        <f>FUTSAL!#REF!</f>
        <v>#REF!</v>
      </c>
      <c r="L699" s="142" t="e">
        <f>FUTSAL!#REF!</f>
        <v>#REF!</v>
      </c>
      <c r="M699" s="38" t="e">
        <f>FUTSAL!#REF!</f>
        <v>#REF!</v>
      </c>
    </row>
    <row r="700" spans="1:13" hidden="1" x14ac:dyDescent="0.25">
      <c r="A700" s="36">
        <v>493</v>
      </c>
      <c r="B700" s="36" t="e">
        <f>FUTSAL!#REF!</f>
        <v>#REF!</v>
      </c>
      <c r="C700" s="136" t="e">
        <f>FUTSAL!#REF!</f>
        <v>#REF!</v>
      </c>
      <c r="D700" s="137" t="e">
        <f>FUTSAL!#REF!</f>
        <v>#REF!</v>
      </c>
      <c r="E700" s="138" t="e">
        <f>FUTSAL!#REF!</f>
        <v>#REF!</v>
      </c>
      <c r="F700" s="138" t="e">
        <f>FUTSAL!#REF!</f>
        <v>#REF!</v>
      </c>
      <c r="G700" s="138" t="e">
        <f>FUTSAL!#REF!</f>
        <v>#REF!</v>
      </c>
      <c r="H700" s="139" t="e">
        <f>FUTSAL!#REF!</f>
        <v>#REF!</v>
      </c>
      <c r="I700" s="140" t="e">
        <f>FUTSAL!#REF!</f>
        <v>#REF!</v>
      </c>
      <c r="J700" s="141" t="e">
        <f>FUTSAL!#REF!</f>
        <v>#REF!</v>
      </c>
      <c r="K700" s="141" t="e">
        <f>FUTSAL!#REF!</f>
        <v>#REF!</v>
      </c>
      <c r="L700" s="142" t="e">
        <f>FUTSAL!#REF!</f>
        <v>#REF!</v>
      </c>
      <c r="M700" s="38" t="e">
        <f>FUTSAL!#REF!</f>
        <v>#REF!</v>
      </c>
    </row>
    <row r="701" spans="1:13" hidden="1" x14ac:dyDescent="0.25">
      <c r="A701" s="36">
        <v>525</v>
      </c>
      <c r="B701" s="36" t="e">
        <f>FUTSAL!#REF!</f>
        <v>#REF!</v>
      </c>
      <c r="C701" s="136" t="e">
        <f>FUTSAL!#REF!</f>
        <v>#REF!</v>
      </c>
      <c r="D701" s="137" t="e">
        <f>FUTSAL!#REF!</f>
        <v>#REF!</v>
      </c>
      <c r="E701" s="138" t="e">
        <f>FUTSAL!#REF!</f>
        <v>#REF!</v>
      </c>
      <c r="F701" s="138" t="e">
        <f>FUTSAL!#REF!</f>
        <v>#REF!</v>
      </c>
      <c r="G701" s="138" t="e">
        <f>FUTSAL!#REF!</f>
        <v>#REF!</v>
      </c>
      <c r="H701" s="139" t="e">
        <f>FUTSAL!#REF!</f>
        <v>#REF!</v>
      </c>
      <c r="I701" s="140" t="e">
        <f>FUTSAL!#REF!</f>
        <v>#REF!</v>
      </c>
      <c r="J701" s="141" t="e">
        <f>FUTSAL!#REF!</f>
        <v>#REF!</v>
      </c>
      <c r="K701" s="141" t="e">
        <f>FUTSAL!#REF!</f>
        <v>#REF!</v>
      </c>
      <c r="L701" s="142" t="e">
        <f>FUTSAL!#REF!</f>
        <v>#REF!</v>
      </c>
      <c r="M701" s="38" t="e">
        <f>FUTSAL!#REF!</f>
        <v>#REF!</v>
      </c>
    </row>
    <row r="702" spans="1:13" hidden="1" x14ac:dyDescent="0.25">
      <c r="A702" s="36">
        <v>506</v>
      </c>
      <c r="B702" s="36" t="e">
        <f>FUTSAL!#REF!</f>
        <v>#REF!</v>
      </c>
      <c r="C702" s="136" t="e">
        <f>FUTSAL!#REF!</f>
        <v>#REF!</v>
      </c>
      <c r="D702" s="137" t="e">
        <f>FUTSAL!#REF!</f>
        <v>#REF!</v>
      </c>
      <c r="E702" s="138" t="e">
        <f>FUTSAL!#REF!</f>
        <v>#REF!</v>
      </c>
      <c r="F702" s="138" t="e">
        <f>FUTSAL!#REF!</f>
        <v>#REF!</v>
      </c>
      <c r="G702" s="138" t="e">
        <f>FUTSAL!#REF!</f>
        <v>#REF!</v>
      </c>
      <c r="H702" s="139" t="e">
        <f>FUTSAL!#REF!</f>
        <v>#REF!</v>
      </c>
      <c r="I702" s="140" t="e">
        <f>FUTSAL!#REF!</f>
        <v>#REF!</v>
      </c>
      <c r="J702" s="141" t="e">
        <f>FUTSAL!#REF!</f>
        <v>#REF!</v>
      </c>
      <c r="K702" s="141" t="e">
        <f>FUTSAL!#REF!</f>
        <v>#REF!</v>
      </c>
      <c r="L702" s="142" t="e">
        <f>FUTSAL!#REF!</f>
        <v>#REF!</v>
      </c>
      <c r="M702" s="38" t="e">
        <f>FUTSAL!#REF!</f>
        <v>#REF!</v>
      </c>
    </row>
    <row r="703" spans="1:13" hidden="1" x14ac:dyDescent="0.25">
      <c r="A703" s="36">
        <v>526</v>
      </c>
      <c r="B703" s="36" t="e">
        <f>FUTSAL!#REF!</f>
        <v>#REF!</v>
      </c>
      <c r="C703" s="136" t="e">
        <f>FUTSAL!#REF!</f>
        <v>#REF!</v>
      </c>
      <c r="D703" s="137" t="e">
        <f>FUTSAL!#REF!</f>
        <v>#REF!</v>
      </c>
      <c r="E703" s="138" t="e">
        <f>FUTSAL!#REF!</f>
        <v>#REF!</v>
      </c>
      <c r="F703" s="138" t="e">
        <f>FUTSAL!#REF!</f>
        <v>#REF!</v>
      </c>
      <c r="G703" s="138" t="e">
        <f>FUTSAL!#REF!</f>
        <v>#REF!</v>
      </c>
      <c r="H703" s="139" t="e">
        <f>FUTSAL!#REF!</f>
        <v>#REF!</v>
      </c>
      <c r="I703" s="140" t="e">
        <f>FUTSAL!#REF!</f>
        <v>#REF!</v>
      </c>
      <c r="J703" s="141" t="e">
        <f>FUTSAL!#REF!</f>
        <v>#REF!</v>
      </c>
      <c r="K703" s="141" t="e">
        <f>FUTSAL!#REF!</f>
        <v>#REF!</v>
      </c>
      <c r="L703" s="142" t="e">
        <f>FUTSAL!#REF!</f>
        <v>#REF!</v>
      </c>
      <c r="M703" s="38" t="e">
        <f>FUTSAL!#REF!</f>
        <v>#REF!</v>
      </c>
    </row>
    <row r="704" spans="1:13" hidden="1" x14ac:dyDescent="0.25">
      <c r="A704" s="36">
        <v>119</v>
      </c>
      <c r="B704" s="36" t="e">
        <f>VOLEYBOL!#REF!</f>
        <v>#REF!</v>
      </c>
      <c r="C704" s="136" t="e">
        <f>VOLEYBOL!#REF!</f>
        <v>#REF!</v>
      </c>
      <c r="D704" s="137" t="e">
        <f>VOLEYBOL!#REF!</f>
        <v>#REF!</v>
      </c>
      <c r="E704" s="138" t="e">
        <f>VOLEYBOL!#REF!</f>
        <v>#REF!</v>
      </c>
      <c r="F704" s="138" t="e">
        <f>VOLEYBOL!#REF!</f>
        <v>#REF!</v>
      </c>
      <c r="G704" s="138" t="e">
        <f>VOLEYBOL!#REF!</f>
        <v>#REF!</v>
      </c>
      <c r="H704" s="139" t="e">
        <f>VOLEYBOL!#REF!</f>
        <v>#REF!</v>
      </c>
      <c r="I704" s="140" t="e">
        <f>VOLEYBOL!#REF!</f>
        <v>#REF!</v>
      </c>
      <c r="J704" s="141" t="e">
        <f>VOLEYBOL!#REF!</f>
        <v>#REF!</v>
      </c>
      <c r="K704" s="141" t="e">
        <f>VOLEYBOL!#REF!</f>
        <v>#REF!</v>
      </c>
      <c r="L704" s="142" t="e">
        <f>VOLEYBOL!#REF!</f>
        <v>#REF!</v>
      </c>
      <c r="M704" s="38" t="e">
        <f>VOLEYBOL!#REF!</f>
        <v>#REF!</v>
      </c>
    </row>
    <row r="705" spans="1:13" hidden="1" x14ac:dyDescent="0.25">
      <c r="A705" s="36">
        <v>451</v>
      </c>
      <c r="B705" s="36" t="e">
        <f>FUTBOL!#REF!</f>
        <v>#REF!</v>
      </c>
      <c r="C705" s="136" t="e">
        <f>FUTBOL!#REF!</f>
        <v>#REF!</v>
      </c>
      <c r="D705" s="137" t="e">
        <f>FUTBOL!#REF!</f>
        <v>#REF!</v>
      </c>
      <c r="E705" s="138" t="e">
        <f>FUTBOL!#REF!</f>
        <v>#REF!</v>
      </c>
      <c r="F705" s="138" t="e">
        <f>FUTBOL!#REF!</f>
        <v>#REF!</v>
      </c>
      <c r="G705" s="138" t="e">
        <f>FUTBOL!#REF!</f>
        <v>#REF!</v>
      </c>
      <c r="H705" s="139" t="e">
        <f>FUTBOL!#REF!</f>
        <v>#REF!</v>
      </c>
      <c r="I705" s="140" t="e">
        <f>FUTBOL!#REF!</f>
        <v>#REF!</v>
      </c>
      <c r="J705" s="141" t="e">
        <f>FUTBOL!#REF!</f>
        <v>#REF!</v>
      </c>
      <c r="K705" s="141" t="e">
        <f>FUTBOL!#REF!</f>
        <v>#REF!</v>
      </c>
      <c r="L705" s="142" t="e">
        <f>FUTBOL!#REF!</f>
        <v>#REF!</v>
      </c>
      <c r="M705" s="38" t="e">
        <f>FUTBOL!#REF!</f>
        <v>#REF!</v>
      </c>
    </row>
    <row r="706" spans="1:13" hidden="1" x14ac:dyDescent="0.25">
      <c r="A706" s="36">
        <v>129</v>
      </c>
      <c r="B706" s="36" t="e">
        <f>VOLEYBOL!#REF!</f>
        <v>#REF!</v>
      </c>
      <c r="C706" s="136" t="e">
        <f>VOLEYBOL!#REF!</f>
        <v>#REF!</v>
      </c>
      <c r="D706" s="137" t="e">
        <f>VOLEYBOL!#REF!</f>
        <v>#REF!</v>
      </c>
      <c r="E706" s="138" t="e">
        <f>VOLEYBOL!#REF!</f>
        <v>#REF!</v>
      </c>
      <c r="F706" s="138" t="e">
        <f>VOLEYBOL!#REF!</f>
        <v>#REF!</v>
      </c>
      <c r="G706" s="138" t="e">
        <f>VOLEYBOL!#REF!</f>
        <v>#REF!</v>
      </c>
      <c r="H706" s="139" t="e">
        <f>VOLEYBOL!#REF!</f>
        <v>#REF!</v>
      </c>
      <c r="I706" s="140" t="e">
        <f>VOLEYBOL!#REF!</f>
        <v>#REF!</v>
      </c>
      <c r="J706" s="141" t="e">
        <f>VOLEYBOL!#REF!</f>
        <v>#REF!</v>
      </c>
      <c r="K706" s="141" t="e">
        <f>VOLEYBOL!#REF!</f>
        <v>#REF!</v>
      </c>
      <c r="L706" s="142" t="e">
        <f>VOLEYBOL!#REF!</f>
        <v>#REF!</v>
      </c>
      <c r="M706" s="38" t="e">
        <f>VOLEYBOL!#REF!</f>
        <v>#REF!</v>
      </c>
    </row>
    <row r="707" spans="1:13" hidden="1" x14ac:dyDescent="0.25">
      <c r="A707" s="36">
        <v>95</v>
      </c>
      <c r="B707" s="36" t="e">
        <f>HENTBOL!#REF!</f>
        <v>#REF!</v>
      </c>
      <c r="C707" s="136" t="e">
        <f>HENTBOL!#REF!</f>
        <v>#REF!</v>
      </c>
      <c r="D707" s="137" t="e">
        <f>HENTBOL!#REF!</f>
        <v>#REF!</v>
      </c>
      <c r="E707" s="138" t="e">
        <f>HENTBOL!#REF!</f>
        <v>#REF!</v>
      </c>
      <c r="F707" s="138" t="e">
        <f>HENTBOL!#REF!</f>
        <v>#REF!</v>
      </c>
      <c r="G707" s="138" t="e">
        <f>HENTBOL!#REF!</f>
        <v>#REF!</v>
      </c>
      <c r="H707" s="139" t="e">
        <f>HENTBOL!#REF!</f>
        <v>#REF!</v>
      </c>
      <c r="I707" s="140" t="e">
        <f>HENTBOL!#REF!</f>
        <v>#REF!</v>
      </c>
      <c r="J707" s="141" t="e">
        <f>HENTBOL!#REF!</f>
        <v>#REF!</v>
      </c>
      <c r="K707" s="141" t="e">
        <f>HENTBOL!#REF!</f>
        <v>#REF!</v>
      </c>
      <c r="L707" s="142" t="e">
        <f>HENTBOL!#REF!</f>
        <v>#REF!</v>
      </c>
      <c r="M707" s="121" t="e">
        <f>HENTBOL!#REF!</f>
        <v>#REF!</v>
      </c>
    </row>
    <row r="708" spans="1:13" hidden="1" x14ac:dyDescent="0.25">
      <c r="A708" s="36">
        <v>77</v>
      </c>
      <c r="B708" s="36" t="e">
        <f>HENTBOL!#REF!</f>
        <v>#REF!</v>
      </c>
      <c r="C708" s="136" t="e">
        <f>HENTBOL!#REF!</f>
        <v>#REF!</v>
      </c>
      <c r="D708" s="137" t="e">
        <f>HENTBOL!#REF!</f>
        <v>#REF!</v>
      </c>
      <c r="E708" s="138" t="e">
        <f>HENTBOL!#REF!</f>
        <v>#REF!</v>
      </c>
      <c r="F708" s="138" t="e">
        <f>HENTBOL!#REF!</f>
        <v>#REF!</v>
      </c>
      <c r="G708" s="138" t="e">
        <f>HENTBOL!#REF!</f>
        <v>#REF!</v>
      </c>
      <c r="H708" s="139" t="e">
        <f>HENTBOL!#REF!</f>
        <v>#REF!</v>
      </c>
      <c r="I708" s="140" t="e">
        <f>HENTBOL!#REF!</f>
        <v>#REF!</v>
      </c>
      <c r="J708" s="141" t="e">
        <f>HENTBOL!#REF!</f>
        <v>#REF!</v>
      </c>
      <c r="K708" s="141" t="e">
        <f>HENTBOL!#REF!</f>
        <v>#REF!</v>
      </c>
      <c r="L708" s="142" t="e">
        <f>HENTBOL!#REF!</f>
        <v>#REF!</v>
      </c>
      <c r="M708" s="38" t="e">
        <f>HENTBOL!#REF!</f>
        <v>#REF!</v>
      </c>
    </row>
    <row r="709" spans="1:13" hidden="1" x14ac:dyDescent="0.25">
      <c r="A709" s="36">
        <v>108</v>
      </c>
      <c r="B709" s="36" t="e">
        <f>HENTBOL!#REF!</f>
        <v>#REF!</v>
      </c>
      <c r="C709" s="136" t="e">
        <f>HENTBOL!#REF!</f>
        <v>#REF!</v>
      </c>
      <c r="D709" s="137" t="e">
        <f>HENTBOL!#REF!</f>
        <v>#REF!</v>
      </c>
      <c r="E709" s="138" t="e">
        <f>HENTBOL!#REF!</f>
        <v>#REF!</v>
      </c>
      <c r="F709" s="138" t="e">
        <f>HENTBOL!#REF!</f>
        <v>#REF!</v>
      </c>
      <c r="G709" s="138" t="e">
        <f>HENTBOL!#REF!</f>
        <v>#REF!</v>
      </c>
      <c r="H709" s="139" t="e">
        <f>HENTBOL!#REF!</f>
        <v>#REF!</v>
      </c>
      <c r="I709" s="140" t="e">
        <f>HENTBOL!#REF!</f>
        <v>#REF!</v>
      </c>
      <c r="J709" s="141" t="e">
        <f>HENTBOL!#REF!</f>
        <v>#REF!</v>
      </c>
      <c r="K709" s="141" t="e">
        <f>HENTBOL!#REF!</f>
        <v>#REF!</v>
      </c>
      <c r="L709" s="142" t="e">
        <f>HENTBOL!#REF!</f>
        <v>#REF!</v>
      </c>
      <c r="M709" s="121" t="e">
        <f>HENTBOL!#REF!</f>
        <v>#REF!</v>
      </c>
    </row>
    <row r="710" spans="1:13" hidden="1" x14ac:dyDescent="0.25">
      <c r="A710" s="36">
        <v>194</v>
      </c>
      <c r="B710" s="36" t="e">
        <f>FUTSAL!#REF!</f>
        <v>#REF!</v>
      </c>
      <c r="C710" s="136" t="e">
        <f>FUTSAL!#REF!</f>
        <v>#REF!</v>
      </c>
      <c r="D710" s="137" t="e">
        <f>FUTSAL!#REF!</f>
        <v>#REF!</v>
      </c>
      <c r="E710" s="138" t="e">
        <f>FUTSAL!#REF!</f>
        <v>#REF!</v>
      </c>
      <c r="F710" s="138" t="e">
        <f>FUTSAL!#REF!</f>
        <v>#REF!</v>
      </c>
      <c r="G710" s="138" t="e">
        <f>FUTSAL!#REF!</f>
        <v>#REF!</v>
      </c>
      <c r="H710" s="139" t="e">
        <f>FUTSAL!#REF!</f>
        <v>#REF!</v>
      </c>
      <c r="I710" s="140" t="e">
        <f>FUTSAL!#REF!</f>
        <v>#REF!</v>
      </c>
      <c r="J710" s="141" t="e">
        <f>FUTSAL!#REF!</f>
        <v>#REF!</v>
      </c>
      <c r="K710" s="141" t="e">
        <f>FUTSAL!#REF!</f>
        <v>#REF!</v>
      </c>
      <c r="L710" s="142" t="e">
        <f>FUTSAL!#REF!</f>
        <v>#REF!</v>
      </c>
      <c r="M710" s="38" t="e">
        <f>FUTSAL!#REF!</f>
        <v>#REF!</v>
      </c>
    </row>
    <row r="711" spans="1:13" hidden="1" x14ac:dyDescent="0.25">
      <c r="A711" s="36">
        <v>220</v>
      </c>
      <c r="B711" s="36" t="e">
        <f>FUTSAL!#REF!</f>
        <v>#REF!</v>
      </c>
      <c r="C711" s="136" t="e">
        <f>FUTSAL!#REF!</f>
        <v>#REF!</v>
      </c>
      <c r="D711" s="137" t="e">
        <f>FUTSAL!#REF!</f>
        <v>#REF!</v>
      </c>
      <c r="E711" s="138" t="e">
        <f>FUTSAL!#REF!</f>
        <v>#REF!</v>
      </c>
      <c r="F711" s="138" t="e">
        <f>FUTSAL!#REF!</f>
        <v>#REF!</v>
      </c>
      <c r="G711" s="138" t="e">
        <f>FUTSAL!#REF!</f>
        <v>#REF!</v>
      </c>
      <c r="H711" s="139" t="e">
        <f>FUTSAL!#REF!</f>
        <v>#REF!</v>
      </c>
      <c r="I711" s="140" t="e">
        <f>FUTSAL!#REF!</f>
        <v>#REF!</v>
      </c>
      <c r="J711" s="141" t="e">
        <f>FUTSAL!#REF!</f>
        <v>#REF!</v>
      </c>
      <c r="K711" s="141" t="e">
        <f>FUTSAL!#REF!</f>
        <v>#REF!</v>
      </c>
      <c r="L711" s="142" t="e">
        <f>FUTSAL!#REF!</f>
        <v>#REF!</v>
      </c>
      <c r="M711" s="38" t="e">
        <f>FUTSAL!#REF!</f>
        <v>#REF!</v>
      </c>
    </row>
    <row r="712" spans="1:13" hidden="1" x14ac:dyDescent="0.25">
      <c r="A712" s="36">
        <v>417</v>
      </c>
      <c r="B712" s="36" t="e">
        <f>BASKETBOL!#REF!</f>
        <v>#REF!</v>
      </c>
      <c r="C712" s="136" t="e">
        <f>BASKETBOL!#REF!</f>
        <v>#REF!</v>
      </c>
      <c r="D712" s="137" t="e">
        <f>BASKETBOL!#REF!</f>
        <v>#REF!</v>
      </c>
      <c r="E712" s="138" t="e">
        <f>BASKETBOL!#REF!</f>
        <v>#REF!</v>
      </c>
      <c r="F712" s="138" t="e">
        <f>BASKETBOL!#REF!</f>
        <v>#REF!</v>
      </c>
      <c r="G712" s="138" t="e">
        <f>BASKETBOL!#REF!</f>
        <v>#REF!</v>
      </c>
      <c r="H712" s="139" t="e">
        <f>BASKETBOL!#REF!</f>
        <v>#REF!</v>
      </c>
      <c r="I712" s="140" t="e">
        <f>BASKETBOL!#REF!</f>
        <v>#REF!</v>
      </c>
      <c r="J712" s="141" t="e">
        <f>BASKETBOL!#REF!</f>
        <v>#REF!</v>
      </c>
      <c r="K712" s="141" t="e">
        <f>BASKETBOL!#REF!</f>
        <v>#REF!</v>
      </c>
      <c r="L712" s="142" t="e">
        <f>BASKETBOL!#REF!</f>
        <v>#REF!</v>
      </c>
      <c r="M712" s="38" t="e">
        <f>BASKETBOL!#REF!</f>
        <v>#REF!</v>
      </c>
    </row>
    <row r="713" spans="1:13" hidden="1" x14ac:dyDescent="0.25">
      <c r="A713" s="36">
        <v>430</v>
      </c>
      <c r="B713" s="36" t="e">
        <f>BASKETBOL!#REF!</f>
        <v>#REF!</v>
      </c>
      <c r="C713" s="136" t="e">
        <f>BASKETBOL!#REF!</f>
        <v>#REF!</v>
      </c>
      <c r="D713" s="137" t="e">
        <f>BASKETBOL!#REF!</f>
        <v>#REF!</v>
      </c>
      <c r="E713" s="138" t="e">
        <f>BASKETBOL!#REF!</f>
        <v>#REF!</v>
      </c>
      <c r="F713" s="138" t="e">
        <f>BASKETBOL!#REF!</f>
        <v>#REF!</v>
      </c>
      <c r="G713" s="138" t="e">
        <f>BASKETBOL!#REF!</f>
        <v>#REF!</v>
      </c>
      <c r="H713" s="139" t="e">
        <f>BASKETBOL!#REF!</f>
        <v>#REF!</v>
      </c>
      <c r="I713" s="140" t="e">
        <f>BASKETBOL!#REF!</f>
        <v>#REF!</v>
      </c>
      <c r="J713" s="141" t="e">
        <f>BASKETBOL!#REF!</f>
        <v>#REF!</v>
      </c>
      <c r="K713" s="141" t="e">
        <f>BASKETBOL!#REF!</f>
        <v>#REF!</v>
      </c>
      <c r="L713" s="142" t="e">
        <f>BASKETBOL!#REF!</f>
        <v>#REF!</v>
      </c>
      <c r="M713" s="121" t="e">
        <f>BASKETBOL!#REF!</f>
        <v>#REF!</v>
      </c>
    </row>
    <row r="714" spans="1:13" hidden="1" x14ac:dyDescent="0.25">
      <c r="A714" s="36">
        <v>492</v>
      </c>
      <c r="B714" s="36" t="e">
        <f>FUTSAL!#REF!</f>
        <v>#REF!</v>
      </c>
      <c r="C714" s="136" t="e">
        <f>FUTSAL!#REF!</f>
        <v>#REF!</v>
      </c>
      <c r="D714" s="137" t="e">
        <f>FUTSAL!#REF!</f>
        <v>#REF!</v>
      </c>
      <c r="E714" s="138" t="e">
        <f>FUTSAL!#REF!</f>
        <v>#REF!</v>
      </c>
      <c r="F714" s="138" t="e">
        <f>FUTSAL!#REF!</f>
        <v>#REF!</v>
      </c>
      <c r="G714" s="138" t="e">
        <f>FUTSAL!#REF!</f>
        <v>#REF!</v>
      </c>
      <c r="H714" s="139" t="e">
        <f>FUTSAL!#REF!</f>
        <v>#REF!</v>
      </c>
      <c r="I714" s="140" t="e">
        <f>FUTSAL!#REF!</f>
        <v>#REF!</v>
      </c>
      <c r="J714" s="141" t="e">
        <f>FUTSAL!#REF!</f>
        <v>#REF!</v>
      </c>
      <c r="K714" s="141" t="e">
        <f>FUTSAL!#REF!</f>
        <v>#REF!</v>
      </c>
      <c r="L714" s="142" t="e">
        <f>FUTSAL!#REF!</f>
        <v>#REF!</v>
      </c>
      <c r="M714" s="38" t="e">
        <f>FUTSAL!#REF!</f>
        <v>#REF!</v>
      </c>
    </row>
    <row r="715" spans="1:13" hidden="1" x14ac:dyDescent="0.25">
      <c r="A715" s="36">
        <v>512</v>
      </c>
      <c r="B715" s="36" t="e">
        <f>FUTSAL!#REF!</f>
        <v>#REF!</v>
      </c>
      <c r="C715" s="136" t="e">
        <f>FUTSAL!#REF!</f>
        <v>#REF!</v>
      </c>
      <c r="D715" s="137" t="e">
        <f>FUTSAL!#REF!</f>
        <v>#REF!</v>
      </c>
      <c r="E715" s="138" t="e">
        <f>FUTSAL!#REF!</f>
        <v>#REF!</v>
      </c>
      <c r="F715" s="138" t="e">
        <f>FUTSAL!#REF!</f>
        <v>#REF!</v>
      </c>
      <c r="G715" s="138" t="e">
        <f>FUTSAL!#REF!</f>
        <v>#REF!</v>
      </c>
      <c r="H715" s="139" t="e">
        <f>FUTSAL!#REF!</f>
        <v>#REF!</v>
      </c>
      <c r="I715" s="140" t="e">
        <f>FUTSAL!#REF!</f>
        <v>#REF!</v>
      </c>
      <c r="J715" s="141" t="e">
        <f>FUTSAL!#REF!</f>
        <v>#REF!</v>
      </c>
      <c r="K715" s="141" t="e">
        <f>FUTSAL!#REF!</f>
        <v>#REF!</v>
      </c>
      <c r="L715" s="142" t="e">
        <f>FUTSAL!#REF!</f>
        <v>#REF!</v>
      </c>
      <c r="M715" s="38" t="e">
        <f>FUTSAL!#REF!</f>
        <v>#REF!</v>
      </c>
    </row>
    <row r="716" spans="1:13" hidden="1" x14ac:dyDescent="0.25">
      <c r="A716" s="36">
        <v>398</v>
      </c>
      <c r="B716" s="36" t="e">
        <f>BASKETBOL!#REF!</f>
        <v>#REF!</v>
      </c>
      <c r="C716" s="136" t="e">
        <f>BASKETBOL!#REF!</f>
        <v>#REF!</v>
      </c>
      <c r="D716" s="137" t="e">
        <f>BASKETBOL!#REF!</f>
        <v>#REF!</v>
      </c>
      <c r="E716" s="138" t="e">
        <f>BASKETBOL!#REF!</f>
        <v>#REF!</v>
      </c>
      <c r="F716" s="138" t="e">
        <f>BASKETBOL!#REF!</f>
        <v>#REF!</v>
      </c>
      <c r="G716" s="138" t="e">
        <f>BASKETBOL!#REF!</f>
        <v>#REF!</v>
      </c>
      <c r="H716" s="139" t="e">
        <f>BASKETBOL!#REF!</f>
        <v>#REF!</v>
      </c>
      <c r="I716" s="140" t="e">
        <f>BASKETBOL!#REF!</f>
        <v>#REF!</v>
      </c>
      <c r="J716" s="141" t="e">
        <f>BASKETBOL!#REF!</f>
        <v>#REF!</v>
      </c>
      <c r="K716" s="141" t="e">
        <f>BASKETBOL!#REF!</f>
        <v>#REF!</v>
      </c>
      <c r="L716" s="142" t="e">
        <f>BASKETBOL!#REF!</f>
        <v>#REF!</v>
      </c>
      <c r="M716" s="38" t="e">
        <f>BASKETBOL!#REF!</f>
        <v>#REF!</v>
      </c>
    </row>
    <row r="717" spans="1:13" hidden="1" x14ac:dyDescent="0.25">
      <c r="A717" s="36">
        <v>527</v>
      </c>
      <c r="B717" s="36" t="e">
        <f>FUTSAL!#REF!</f>
        <v>#REF!</v>
      </c>
      <c r="C717" s="136" t="e">
        <f>FUTSAL!#REF!</f>
        <v>#REF!</v>
      </c>
      <c r="D717" s="137" t="e">
        <f>FUTSAL!#REF!</f>
        <v>#REF!</v>
      </c>
      <c r="E717" s="138" t="e">
        <f>FUTSAL!#REF!</f>
        <v>#REF!</v>
      </c>
      <c r="F717" s="138" t="e">
        <f>FUTSAL!#REF!</f>
        <v>#REF!</v>
      </c>
      <c r="G717" s="138" t="e">
        <f>FUTSAL!#REF!</f>
        <v>#REF!</v>
      </c>
      <c r="H717" s="139" t="e">
        <f>FUTSAL!#REF!</f>
        <v>#REF!</v>
      </c>
      <c r="I717" s="140" t="e">
        <f>FUTSAL!#REF!</f>
        <v>#REF!</v>
      </c>
      <c r="J717" s="141" t="e">
        <f>FUTSAL!#REF!</f>
        <v>#REF!</v>
      </c>
      <c r="K717" s="141" t="e">
        <f>FUTSAL!#REF!</f>
        <v>#REF!</v>
      </c>
      <c r="L717" s="142" t="e">
        <f>FUTSAL!#REF!</f>
        <v>#REF!</v>
      </c>
      <c r="M717" s="38" t="e">
        <f>FUTSAL!#REF!</f>
        <v>#REF!</v>
      </c>
    </row>
    <row r="718" spans="1:13" hidden="1" x14ac:dyDescent="0.25">
      <c r="A718" s="36">
        <v>516</v>
      </c>
      <c r="B718" s="36" t="e">
        <f>FUTSAL!#REF!</f>
        <v>#REF!</v>
      </c>
      <c r="C718" s="136" t="e">
        <f>FUTSAL!#REF!</f>
        <v>#REF!</v>
      </c>
      <c r="D718" s="137" t="e">
        <f>FUTSAL!#REF!</f>
        <v>#REF!</v>
      </c>
      <c r="E718" s="138" t="e">
        <f>FUTSAL!#REF!</f>
        <v>#REF!</v>
      </c>
      <c r="F718" s="138" t="e">
        <f>FUTSAL!#REF!</f>
        <v>#REF!</v>
      </c>
      <c r="G718" s="138" t="e">
        <f>FUTSAL!#REF!</f>
        <v>#REF!</v>
      </c>
      <c r="H718" s="139" t="e">
        <f>FUTSAL!#REF!</f>
        <v>#REF!</v>
      </c>
      <c r="I718" s="140" t="e">
        <f>FUTSAL!#REF!</f>
        <v>#REF!</v>
      </c>
      <c r="J718" s="141" t="e">
        <f>FUTSAL!#REF!</f>
        <v>#REF!</v>
      </c>
      <c r="K718" s="141" t="e">
        <f>FUTSAL!#REF!</f>
        <v>#REF!</v>
      </c>
      <c r="L718" s="142" t="e">
        <f>FUTSAL!#REF!</f>
        <v>#REF!</v>
      </c>
      <c r="M718" s="121" t="e">
        <f>FUTSAL!#REF!</f>
        <v>#REF!</v>
      </c>
    </row>
    <row r="719" spans="1:13" hidden="1" x14ac:dyDescent="0.25">
      <c r="A719" s="36">
        <v>414</v>
      </c>
      <c r="B719" s="36" t="e">
        <f>BASKETBOL!#REF!</f>
        <v>#REF!</v>
      </c>
      <c r="C719" s="136" t="e">
        <f>BASKETBOL!#REF!</f>
        <v>#REF!</v>
      </c>
      <c r="D719" s="137" t="e">
        <f>BASKETBOL!#REF!</f>
        <v>#REF!</v>
      </c>
      <c r="E719" s="138" t="e">
        <f>BASKETBOL!#REF!</f>
        <v>#REF!</v>
      </c>
      <c r="F719" s="138" t="e">
        <f>BASKETBOL!#REF!</f>
        <v>#REF!</v>
      </c>
      <c r="G719" s="138" t="e">
        <f>BASKETBOL!#REF!</f>
        <v>#REF!</v>
      </c>
      <c r="H719" s="139" t="e">
        <f>BASKETBOL!#REF!</f>
        <v>#REF!</v>
      </c>
      <c r="I719" s="140" t="e">
        <f>BASKETBOL!#REF!</f>
        <v>#REF!</v>
      </c>
      <c r="J719" s="141" t="e">
        <f>BASKETBOL!#REF!</f>
        <v>#REF!</v>
      </c>
      <c r="K719" s="141" t="e">
        <f>BASKETBOL!#REF!</f>
        <v>#REF!</v>
      </c>
      <c r="L719" s="142" t="e">
        <f>BASKETBOL!#REF!</f>
        <v>#REF!</v>
      </c>
      <c r="M719" s="38" t="e">
        <f>BASKETBOL!#REF!</f>
        <v>#REF!</v>
      </c>
    </row>
    <row r="720" spans="1:13" hidden="1" x14ac:dyDescent="0.25">
      <c r="A720" s="36">
        <v>431</v>
      </c>
      <c r="B720" s="36" t="e">
        <f>BASKETBOL!#REF!</f>
        <v>#REF!</v>
      </c>
      <c r="C720" s="136" t="e">
        <f>BASKETBOL!#REF!</f>
        <v>#REF!</v>
      </c>
      <c r="D720" s="137" t="e">
        <f>BASKETBOL!#REF!</f>
        <v>#REF!</v>
      </c>
      <c r="E720" s="138" t="e">
        <f>BASKETBOL!#REF!</f>
        <v>#REF!</v>
      </c>
      <c r="F720" s="138" t="e">
        <f>BASKETBOL!#REF!</f>
        <v>#REF!</v>
      </c>
      <c r="G720" s="138" t="e">
        <f>BASKETBOL!#REF!</f>
        <v>#REF!</v>
      </c>
      <c r="H720" s="139" t="e">
        <f>BASKETBOL!#REF!</f>
        <v>#REF!</v>
      </c>
      <c r="I720" s="140" t="e">
        <f>BASKETBOL!#REF!</f>
        <v>#REF!</v>
      </c>
      <c r="J720" s="141" t="e">
        <f>BASKETBOL!#REF!</f>
        <v>#REF!</v>
      </c>
      <c r="K720" s="141" t="e">
        <f>BASKETBOL!#REF!</f>
        <v>#REF!</v>
      </c>
      <c r="L720" s="142" t="e">
        <f>BASKETBOL!#REF!</f>
        <v>#REF!</v>
      </c>
      <c r="M720" s="121" t="e">
        <f>BASKETBOL!#REF!</f>
        <v>#REF!</v>
      </c>
    </row>
    <row r="721" spans="1:13" hidden="1" x14ac:dyDescent="0.25">
      <c r="A721" s="36">
        <v>402</v>
      </c>
      <c r="B721" s="36" t="e">
        <f>FUTSAL!#REF!</f>
        <v>#REF!</v>
      </c>
      <c r="C721" s="136" t="e">
        <f>FUTSAL!#REF!</f>
        <v>#REF!</v>
      </c>
      <c r="D721" s="137" t="e">
        <f>FUTSAL!#REF!</f>
        <v>#REF!</v>
      </c>
      <c r="E721" s="138" t="e">
        <f>FUTSAL!#REF!</f>
        <v>#REF!</v>
      </c>
      <c r="F721" s="138" t="e">
        <f>FUTSAL!#REF!</f>
        <v>#REF!</v>
      </c>
      <c r="G721" s="138" t="e">
        <f>FUTSAL!#REF!</f>
        <v>#REF!</v>
      </c>
      <c r="H721" s="139" t="e">
        <f>FUTSAL!#REF!</f>
        <v>#REF!</v>
      </c>
      <c r="I721" s="140" t="e">
        <f>FUTSAL!#REF!</f>
        <v>#REF!</v>
      </c>
      <c r="J721" s="141" t="e">
        <f>FUTSAL!#REF!</f>
        <v>#REF!</v>
      </c>
      <c r="K721" s="141" t="e">
        <f>FUTSAL!#REF!</f>
        <v>#REF!</v>
      </c>
      <c r="L721" s="142" t="e">
        <f>FUTSAL!#REF!</f>
        <v>#REF!</v>
      </c>
      <c r="M721" s="38" t="e">
        <f>FUTSAL!#REF!</f>
        <v>#REF!</v>
      </c>
    </row>
    <row r="722" spans="1:13" hidden="1" x14ac:dyDescent="0.25">
      <c r="A722" s="36">
        <v>403</v>
      </c>
      <c r="B722" s="36" t="e">
        <f>FUTSAL!#REF!</f>
        <v>#REF!</v>
      </c>
      <c r="C722" s="136" t="e">
        <f>FUTSAL!#REF!</f>
        <v>#REF!</v>
      </c>
      <c r="D722" s="137" t="e">
        <f>FUTSAL!#REF!</f>
        <v>#REF!</v>
      </c>
      <c r="E722" s="138" t="e">
        <f>FUTSAL!#REF!</f>
        <v>#REF!</v>
      </c>
      <c r="F722" s="138" t="e">
        <f>FUTSAL!#REF!</f>
        <v>#REF!</v>
      </c>
      <c r="G722" s="138" t="e">
        <f>FUTSAL!#REF!</f>
        <v>#REF!</v>
      </c>
      <c r="H722" s="139" t="e">
        <f>FUTSAL!#REF!</f>
        <v>#REF!</v>
      </c>
      <c r="I722" s="140" t="e">
        <f>FUTSAL!#REF!</f>
        <v>#REF!</v>
      </c>
      <c r="J722" s="141" t="e">
        <f>FUTSAL!#REF!</f>
        <v>#REF!</v>
      </c>
      <c r="K722" s="141" t="e">
        <f>FUTSAL!#REF!</f>
        <v>#REF!</v>
      </c>
      <c r="L722" s="142" t="e">
        <f>FUTSAL!#REF!</f>
        <v>#REF!</v>
      </c>
      <c r="M722" s="38" t="e">
        <f>FUTSAL!#REF!</f>
        <v>#REF!</v>
      </c>
    </row>
    <row r="723" spans="1:13" hidden="1" x14ac:dyDescent="0.25">
      <c r="A723" s="36">
        <v>468</v>
      </c>
      <c r="B723" s="36" t="e">
        <f>FUTSAL!#REF!</f>
        <v>#REF!</v>
      </c>
      <c r="C723" s="136" t="e">
        <f>FUTSAL!#REF!</f>
        <v>#REF!</v>
      </c>
      <c r="D723" s="137" t="e">
        <f>FUTSAL!#REF!</f>
        <v>#REF!</v>
      </c>
      <c r="E723" s="138" t="e">
        <f>FUTSAL!#REF!</f>
        <v>#REF!</v>
      </c>
      <c r="F723" s="138" t="e">
        <f>FUTSAL!#REF!</f>
        <v>#REF!</v>
      </c>
      <c r="G723" s="138" t="e">
        <f>FUTSAL!#REF!</f>
        <v>#REF!</v>
      </c>
      <c r="H723" s="139" t="e">
        <f>FUTSAL!#REF!</f>
        <v>#REF!</v>
      </c>
      <c r="I723" s="140" t="e">
        <f>FUTSAL!#REF!</f>
        <v>#REF!</v>
      </c>
      <c r="J723" s="141" t="e">
        <f>FUTSAL!#REF!</f>
        <v>#REF!</v>
      </c>
      <c r="K723" s="141" t="e">
        <f>FUTSAL!#REF!</f>
        <v>#REF!</v>
      </c>
      <c r="L723" s="142" t="e">
        <f>FUTSAL!#REF!</f>
        <v>#REF!</v>
      </c>
      <c r="M723" s="38" t="e">
        <f>FUTSAL!#REF!</f>
        <v>#REF!</v>
      </c>
    </row>
    <row r="724" spans="1:13" hidden="1" x14ac:dyDescent="0.25">
      <c r="A724" s="36">
        <v>400</v>
      </c>
      <c r="B724" s="36" t="e">
        <f>FUTSAL!#REF!</f>
        <v>#REF!</v>
      </c>
      <c r="C724" s="136" t="e">
        <f>FUTSAL!#REF!</f>
        <v>#REF!</v>
      </c>
      <c r="D724" s="137" t="e">
        <f>FUTSAL!#REF!</f>
        <v>#REF!</v>
      </c>
      <c r="E724" s="138" t="e">
        <f>FUTSAL!#REF!</f>
        <v>#REF!</v>
      </c>
      <c r="F724" s="138" t="e">
        <f>FUTSAL!#REF!</f>
        <v>#REF!</v>
      </c>
      <c r="G724" s="138" t="e">
        <f>FUTSAL!#REF!</f>
        <v>#REF!</v>
      </c>
      <c r="H724" s="139" t="e">
        <f>FUTSAL!#REF!</f>
        <v>#REF!</v>
      </c>
      <c r="I724" s="140" t="e">
        <f>FUTSAL!#REF!</f>
        <v>#REF!</v>
      </c>
      <c r="J724" s="141" t="e">
        <f>FUTSAL!#REF!</f>
        <v>#REF!</v>
      </c>
      <c r="K724" s="141" t="e">
        <f>FUTSAL!#REF!</f>
        <v>#REF!</v>
      </c>
      <c r="L724" s="142" t="e">
        <f>FUTSAL!#REF!</f>
        <v>#REF!</v>
      </c>
      <c r="M724" s="38" t="e">
        <f>FUTSAL!#REF!</f>
        <v>#REF!</v>
      </c>
    </row>
    <row r="725" spans="1:13" hidden="1" x14ac:dyDescent="0.25">
      <c r="A725" s="36">
        <v>319</v>
      </c>
      <c r="B725" s="36" t="e">
        <f>FUTSAL!#REF!</f>
        <v>#REF!</v>
      </c>
      <c r="C725" s="136" t="e">
        <f>FUTSAL!#REF!</f>
        <v>#REF!</v>
      </c>
      <c r="D725" s="137" t="e">
        <f>FUTSAL!#REF!</f>
        <v>#REF!</v>
      </c>
      <c r="E725" s="138" t="e">
        <f>FUTSAL!#REF!</f>
        <v>#REF!</v>
      </c>
      <c r="F725" s="138" t="e">
        <f>FUTSAL!#REF!</f>
        <v>#REF!</v>
      </c>
      <c r="G725" s="138" t="e">
        <f>FUTSAL!#REF!</f>
        <v>#REF!</v>
      </c>
      <c r="H725" s="139" t="e">
        <f>FUTSAL!#REF!</f>
        <v>#REF!</v>
      </c>
      <c r="I725" s="140" t="e">
        <f>FUTSAL!#REF!</f>
        <v>#REF!</v>
      </c>
      <c r="J725" s="141" t="e">
        <f>FUTSAL!#REF!</f>
        <v>#REF!</v>
      </c>
      <c r="K725" s="141" t="e">
        <f>FUTSAL!#REF!</f>
        <v>#REF!</v>
      </c>
      <c r="L725" s="142" t="e">
        <f>FUTSAL!#REF!</f>
        <v>#REF!</v>
      </c>
      <c r="M725" s="38" t="e">
        <f>FUTSAL!#REF!</f>
        <v>#REF!</v>
      </c>
    </row>
    <row r="726" spans="1:13" hidden="1" x14ac:dyDescent="0.25">
      <c r="A726" s="36">
        <v>410</v>
      </c>
      <c r="B726" s="36" t="e">
        <f>FUTSAL!#REF!</f>
        <v>#REF!</v>
      </c>
      <c r="C726" s="136" t="e">
        <f>FUTSAL!#REF!</f>
        <v>#REF!</v>
      </c>
      <c r="D726" s="137" t="e">
        <f>FUTSAL!#REF!</f>
        <v>#REF!</v>
      </c>
      <c r="E726" s="138" t="e">
        <f>FUTSAL!#REF!</f>
        <v>#REF!</v>
      </c>
      <c r="F726" s="138" t="e">
        <f>FUTSAL!#REF!</f>
        <v>#REF!</v>
      </c>
      <c r="G726" s="138" t="e">
        <f>FUTSAL!#REF!</f>
        <v>#REF!</v>
      </c>
      <c r="H726" s="139" t="e">
        <f>FUTSAL!#REF!</f>
        <v>#REF!</v>
      </c>
      <c r="I726" s="140" t="e">
        <f>FUTSAL!#REF!</f>
        <v>#REF!</v>
      </c>
      <c r="J726" s="141" t="e">
        <f>FUTSAL!#REF!</f>
        <v>#REF!</v>
      </c>
      <c r="K726" s="141" t="e">
        <f>FUTSAL!#REF!</f>
        <v>#REF!</v>
      </c>
      <c r="L726" s="142" t="e">
        <f>FUTSAL!#REF!</f>
        <v>#REF!</v>
      </c>
      <c r="M726" s="38" t="e">
        <f>FUTSAL!#REF!</f>
        <v>#REF!</v>
      </c>
    </row>
    <row r="727" spans="1:13" hidden="1" x14ac:dyDescent="0.25">
      <c r="A727" s="36">
        <v>413</v>
      </c>
      <c r="B727" s="36" t="e">
        <f>FUTSAL!#REF!</f>
        <v>#REF!</v>
      </c>
      <c r="C727" s="136" t="e">
        <f>FUTSAL!#REF!</f>
        <v>#REF!</v>
      </c>
      <c r="D727" s="137" t="e">
        <f>FUTSAL!#REF!</f>
        <v>#REF!</v>
      </c>
      <c r="E727" s="138" t="e">
        <f>FUTSAL!#REF!</f>
        <v>#REF!</v>
      </c>
      <c r="F727" s="138" t="e">
        <f>FUTSAL!#REF!</f>
        <v>#REF!</v>
      </c>
      <c r="G727" s="138" t="e">
        <f>FUTSAL!#REF!</f>
        <v>#REF!</v>
      </c>
      <c r="H727" s="139" t="e">
        <f>FUTSAL!#REF!</f>
        <v>#REF!</v>
      </c>
      <c r="I727" s="140" t="e">
        <f>FUTSAL!#REF!</f>
        <v>#REF!</v>
      </c>
      <c r="J727" s="141" t="e">
        <f>FUTSAL!#REF!</f>
        <v>#REF!</v>
      </c>
      <c r="K727" s="141" t="e">
        <f>FUTSAL!#REF!</f>
        <v>#REF!</v>
      </c>
      <c r="L727" s="142" t="e">
        <f>FUTSAL!#REF!</f>
        <v>#REF!</v>
      </c>
      <c r="M727" s="38" t="e">
        <f>FUTSAL!#REF!</f>
        <v>#REF!</v>
      </c>
    </row>
    <row r="728" spans="1:13" hidden="1" x14ac:dyDescent="0.25">
      <c r="A728" s="36">
        <v>522</v>
      </c>
      <c r="B728" s="36" t="e">
        <f>FUTSAL!#REF!</f>
        <v>#REF!</v>
      </c>
      <c r="C728" s="136" t="e">
        <f>FUTSAL!#REF!</f>
        <v>#REF!</v>
      </c>
      <c r="D728" s="137" t="e">
        <f>FUTSAL!#REF!</f>
        <v>#REF!</v>
      </c>
      <c r="E728" s="138" t="e">
        <f>FUTSAL!#REF!</f>
        <v>#REF!</v>
      </c>
      <c r="F728" s="138" t="e">
        <f>FUTSAL!#REF!</f>
        <v>#REF!</v>
      </c>
      <c r="G728" s="138" t="e">
        <f>FUTSAL!#REF!</f>
        <v>#REF!</v>
      </c>
      <c r="H728" s="139" t="e">
        <f>FUTSAL!#REF!</f>
        <v>#REF!</v>
      </c>
      <c r="I728" s="140" t="e">
        <f>FUTSAL!#REF!</f>
        <v>#REF!</v>
      </c>
      <c r="J728" s="141" t="e">
        <f>FUTSAL!#REF!</f>
        <v>#REF!</v>
      </c>
      <c r="K728" s="141" t="e">
        <f>FUTSAL!#REF!</f>
        <v>#REF!</v>
      </c>
      <c r="L728" s="142" t="e">
        <f>FUTSAL!#REF!</f>
        <v>#REF!</v>
      </c>
      <c r="M728" s="38" t="e">
        <f>FUTSAL!#REF!</f>
        <v>#REF!</v>
      </c>
    </row>
    <row r="729" spans="1:13" hidden="1" x14ac:dyDescent="0.25">
      <c r="A729" s="36">
        <v>523</v>
      </c>
      <c r="B729" s="114" t="e">
        <f>FUTSAL!#REF!</f>
        <v>#REF!</v>
      </c>
      <c r="C729" s="136" t="e">
        <f>FUTSAL!#REF!</f>
        <v>#REF!</v>
      </c>
      <c r="D729" s="137" t="e">
        <f>FUTSAL!#REF!</f>
        <v>#REF!</v>
      </c>
      <c r="E729" s="138" t="e">
        <f>FUTSAL!#REF!</f>
        <v>#REF!</v>
      </c>
      <c r="F729" s="138" t="e">
        <f>FUTSAL!#REF!</f>
        <v>#REF!</v>
      </c>
      <c r="G729" s="138" t="e">
        <f>FUTSAL!#REF!</f>
        <v>#REF!</v>
      </c>
      <c r="H729" s="139" t="e">
        <f>FUTSAL!#REF!</f>
        <v>#REF!</v>
      </c>
      <c r="I729" s="140" t="e">
        <f>FUTSAL!#REF!</f>
        <v>#REF!</v>
      </c>
      <c r="J729" s="141" t="e">
        <f>FUTSAL!#REF!</f>
        <v>#REF!</v>
      </c>
      <c r="K729" s="141" t="e">
        <f>FUTSAL!#REF!</f>
        <v>#REF!</v>
      </c>
      <c r="L729" s="142" t="e">
        <f>FUTSAL!#REF!</f>
        <v>#REF!</v>
      </c>
      <c r="M729" s="38" t="e">
        <f>FUTSAL!#REF!</f>
        <v>#REF!</v>
      </c>
    </row>
    <row r="730" spans="1:13" hidden="1" x14ac:dyDescent="0.25">
      <c r="A730" s="36">
        <v>390</v>
      </c>
      <c r="B730" s="36" t="e">
        <f>FUTSAL!#REF!</f>
        <v>#REF!</v>
      </c>
      <c r="C730" s="136" t="e">
        <f>FUTSAL!#REF!</f>
        <v>#REF!</v>
      </c>
      <c r="D730" s="137" t="e">
        <f>FUTSAL!#REF!</f>
        <v>#REF!</v>
      </c>
      <c r="E730" s="138" t="e">
        <f>FUTSAL!#REF!</f>
        <v>#REF!</v>
      </c>
      <c r="F730" s="138" t="e">
        <f>FUTSAL!#REF!</f>
        <v>#REF!</v>
      </c>
      <c r="G730" s="138" t="e">
        <f>FUTSAL!#REF!</f>
        <v>#REF!</v>
      </c>
      <c r="H730" s="139" t="e">
        <f>FUTSAL!#REF!</f>
        <v>#REF!</v>
      </c>
      <c r="I730" s="140" t="e">
        <f>FUTSAL!#REF!</f>
        <v>#REF!</v>
      </c>
      <c r="J730" s="141" t="e">
        <f>FUTSAL!#REF!</f>
        <v>#REF!</v>
      </c>
      <c r="K730" s="141" t="e">
        <f>FUTSAL!#REF!</f>
        <v>#REF!</v>
      </c>
      <c r="L730" s="142" t="e">
        <f>FUTSAL!#REF!</f>
        <v>#REF!</v>
      </c>
      <c r="M730" s="38" t="e">
        <f>FUTSAL!#REF!</f>
        <v>#REF!</v>
      </c>
    </row>
    <row r="731" spans="1:13" hidden="1" x14ac:dyDescent="0.25">
      <c r="A731" s="36">
        <v>412</v>
      </c>
      <c r="B731" s="36" t="e">
        <f>FUTSAL!#REF!</f>
        <v>#REF!</v>
      </c>
      <c r="C731" s="136" t="e">
        <f>FUTSAL!#REF!</f>
        <v>#REF!</v>
      </c>
      <c r="D731" s="137" t="e">
        <f>FUTSAL!#REF!</f>
        <v>#REF!</v>
      </c>
      <c r="E731" s="138" t="e">
        <f>FUTSAL!#REF!</f>
        <v>#REF!</v>
      </c>
      <c r="F731" s="138" t="e">
        <f>FUTSAL!#REF!</f>
        <v>#REF!</v>
      </c>
      <c r="G731" s="138" t="e">
        <f>FUTSAL!#REF!</f>
        <v>#REF!</v>
      </c>
      <c r="H731" s="139" t="e">
        <f>FUTSAL!#REF!</f>
        <v>#REF!</v>
      </c>
      <c r="I731" s="140" t="e">
        <f>FUTSAL!#REF!</f>
        <v>#REF!</v>
      </c>
      <c r="J731" s="141" t="e">
        <f>FUTSAL!#REF!</f>
        <v>#REF!</v>
      </c>
      <c r="K731" s="141" t="e">
        <f>FUTSAL!#REF!</f>
        <v>#REF!</v>
      </c>
      <c r="L731" s="142" t="e">
        <f>FUTSAL!#REF!</f>
        <v>#REF!</v>
      </c>
      <c r="M731" s="38" t="e">
        <f>FUTSAL!#REF!</f>
        <v>#REF!</v>
      </c>
    </row>
    <row r="732" spans="1:13" hidden="1" x14ac:dyDescent="0.25">
      <c r="A732" s="36">
        <v>469</v>
      </c>
      <c r="B732" s="36" t="e">
        <f>FUTSAL!#REF!</f>
        <v>#REF!</v>
      </c>
      <c r="C732" s="136" t="e">
        <f>FUTSAL!#REF!</f>
        <v>#REF!</v>
      </c>
      <c r="D732" s="137" t="e">
        <f>FUTSAL!#REF!</f>
        <v>#REF!</v>
      </c>
      <c r="E732" s="138" t="e">
        <f>FUTSAL!#REF!</f>
        <v>#REF!</v>
      </c>
      <c r="F732" s="138" t="e">
        <f>FUTSAL!#REF!</f>
        <v>#REF!</v>
      </c>
      <c r="G732" s="138" t="e">
        <f>FUTSAL!#REF!</f>
        <v>#REF!</v>
      </c>
      <c r="H732" s="139" t="e">
        <f>FUTSAL!#REF!</f>
        <v>#REF!</v>
      </c>
      <c r="I732" s="140" t="e">
        <f>FUTSAL!#REF!</f>
        <v>#REF!</v>
      </c>
      <c r="J732" s="141" t="e">
        <f>FUTSAL!#REF!</f>
        <v>#REF!</v>
      </c>
      <c r="K732" s="141" t="e">
        <f>FUTSAL!#REF!</f>
        <v>#REF!</v>
      </c>
      <c r="L732" s="142" t="e">
        <f>FUTSAL!#REF!</f>
        <v>#REF!</v>
      </c>
      <c r="M732" s="38" t="e">
        <f>FUTSAL!#REF!</f>
        <v>#REF!</v>
      </c>
    </row>
    <row r="733" spans="1:13" hidden="1" x14ac:dyDescent="0.25">
      <c r="A733" s="36">
        <v>514</v>
      </c>
      <c r="B733" s="36" t="e">
        <f>FUTSAL!#REF!</f>
        <v>#REF!</v>
      </c>
      <c r="C733" s="136" t="e">
        <f>FUTSAL!#REF!</f>
        <v>#REF!</v>
      </c>
      <c r="D733" s="137" t="e">
        <f>FUTSAL!#REF!</f>
        <v>#REF!</v>
      </c>
      <c r="E733" s="138" t="e">
        <f>FUTSAL!#REF!</f>
        <v>#REF!</v>
      </c>
      <c r="F733" s="138" t="e">
        <f>FUTSAL!#REF!</f>
        <v>#REF!</v>
      </c>
      <c r="G733" s="138" t="e">
        <f>FUTSAL!#REF!</f>
        <v>#REF!</v>
      </c>
      <c r="H733" s="139" t="e">
        <f>FUTSAL!#REF!</f>
        <v>#REF!</v>
      </c>
      <c r="I733" s="140" t="e">
        <f>FUTSAL!#REF!</f>
        <v>#REF!</v>
      </c>
      <c r="J733" s="141" t="e">
        <f>FUTSAL!#REF!</f>
        <v>#REF!</v>
      </c>
      <c r="K733" s="141" t="e">
        <f>FUTSAL!#REF!</f>
        <v>#REF!</v>
      </c>
      <c r="L733" s="142" t="e">
        <f>FUTSAL!#REF!</f>
        <v>#REF!</v>
      </c>
      <c r="M733" s="38" t="e">
        <f>FUTSAL!#REF!</f>
        <v>#REF!</v>
      </c>
    </row>
    <row r="734" spans="1:13" hidden="1" x14ac:dyDescent="0.25">
      <c r="A734" s="36">
        <v>518</v>
      </c>
      <c r="B734" s="36" t="e">
        <f>FUTSAL!#REF!</f>
        <v>#REF!</v>
      </c>
      <c r="C734" s="136" t="e">
        <f>FUTSAL!#REF!</f>
        <v>#REF!</v>
      </c>
      <c r="D734" s="137" t="e">
        <f>FUTSAL!#REF!</f>
        <v>#REF!</v>
      </c>
      <c r="E734" s="138" t="e">
        <f>FUTSAL!#REF!</f>
        <v>#REF!</v>
      </c>
      <c r="F734" s="138" t="e">
        <f>FUTSAL!#REF!</f>
        <v>#REF!</v>
      </c>
      <c r="G734" s="138" t="e">
        <f>FUTSAL!#REF!</f>
        <v>#REF!</v>
      </c>
      <c r="H734" s="139" t="e">
        <f>FUTSAL!#REF!</f>
        <v>#REF!</v>
      </c>
      <c r="I734" s="140" t="e">
        <f>FUTSAL!#REF!</f>
        <v>#REF!</v>
      </c>
      <c r="J734" s="141" t="e">
        <f>FUTSAL!#REF!</f>
        <v>#REF!</v>
      </c>
      <c r="K734" s="141" t="e">
        <f>FUTSAL!#REF!</f>
        <v>#REF!</v>
      </c>
      <c r="L734" s="142" t="e">
        <f>FUTSAL!#REF!</f>
        <v>#REF!</v>
      </c>
      <c r="M734" s="38" t="e">
        <f>FUTSAL!#REF!</f>
        <v>#REF!</v>
      </c>
    </row>
    <row r="735" spans="1:13" hidden="1" x14ac:dyDescent="0.25">
      <c r="A735" s="36">
        <v>521</v>
      </c>
      <c r="B735" s="36" t="e">
        <f>FUTSAL!#REF!</f>
        <v>#REF!</v>
      </c>
      <c r="C735" s="136" t="e">
        <f>FUTSAL!#REF!</f>
        <v>#REF!</v>
      </c>
      <c r="D735" s="137" t="e">
        <f>FUTSAL!#REF!</f>
        <v>#REF!</v>
      </c>
      <c r="E735" s="138" t="e">
        <f>FUTSAL!#REF!</f>
        <v>#REF!</v>
      </c>
      <c r="F735" s="138" t="e">
        <f>FUTSAL!#REF!</f>
        <v>#REF!</v>
      </c>
      <c r="G735" s="138" t="e">
        <f>FUTSAL!#REF!</f>
        <v>#REF!</v>
      </c>
      <c r="H735" s="139" t="e">
        <f>FUTSAL!#REF!</f>
        <v>#REF!</v>
      </c>
      <c r="I735" s="140" t="e">
        <f>FUTSAL!#REF!</f>
        <v>#REF!</v>
      </c>
      <c r="J735" s="141" t="e">
        <f>FUTSAL!#REF!</f>
        <v>#REF!</v>
      </c>
      <c r="K735" s="141" t="e">
        <f>FUTSAL!#REF!</f>
        <v>#REF!</v>
      </c>
      <c r="L735" s="142" t="e">
        <f>FUTSAL!#REF!</f>
        <v>#REF!</v>
      </c>
      <c r="M735" s="121" t="e">
        <f>FUTSAL!#REF!</f>
        <v>#REF!</v>
      </c>
    </row>
    <row r="736" spans="1:13" hidden="1" x14ac:dyDescent="0.25">
      <c r="A736" s="36">
        <v>519</v>
      </c>
      <c r="B736" s="36" t="e">
        <f>FUTSAL!#REF!</f>
        <v>#REF!</v>
      </c>
      <c r="C736" s="136" t="e">
        <f>FUTSAL!#REF!</f>
        <v>#REF!</v>
      </c>
      <c r="D736" s="137" t="e">
        <f>FUTSAL!#REF!</f>
        <v>#REF!</v>
      </c>
      <c r="E736" s="138" t="e">
        <f>FUTSAL!#REF!</f>
        <v>#REF!</v>
      </c>
      <c r="F736" s="138" t="e">
        <f>FUTSAL!#REF!</f>
        <v>#REF!</v>
      </c>
      <c r="G736" s="138" t="e">
        <f>FUTSAL!#REF!</f>
        <v>#REF!</v>
      </c>
      <c r="H736" s="139" t="e">
        <f>FUTSAL!#REF!</f>
        <v>#REF!</v>
      </c>
      <c r="I736" s="140" t="e">
        <f>FUTSAL!#REF!</f>
        <v>#REF!</v>
      </c>
      <c r="J736" s="141" t="e">
        <f>FUTSAL!#REF!</f>
        <v>#REF!</v>
      </c>
      <c r="K736" s="141" t="e">
        <f>FUTSAL!#REF!</f>
        <v>#REF!</v>
      </c>
      <c r="L736" s="142" t="e">
        <f>FUTSAL!#REF!</f>
        <v>#REF!</v>
      </c>
      <c r="M736" s="38" t="e">
        <f>FUTSAL!#REF!</f>
        <v>#REF!</v>
      </c>
    </row>
    <row r="737" spans="1:13" hidden="1" x14ac:dyDescent="0.25">
      <c r="A737" s="36">
        <v>520</v>
      </c>
      <c r="B737" s="36" t="e">
        <f>FUTSAL!#REF!</f>
        <v>#REF!</v>
      </c>
      <c r="C737" s="136" t="e">
        <f>FUTSAL!#REF!</f>
        <v>#REF!</v>
      </c>
      <c r="D737" s="137" t="e">
        <f>FUTSAL!#REF!</f>
        <v>#REF!</v>
      </c>
      <c r="E737" s="138" t="e">
        <f>FUTSAL!#REF!</f>
        <v>#REF!</v>
      </c>
      <c r="F737" s="138" t="e">
        <f>FUTSAL!#REF!</f>
        <v>#REF!</v>
      </c>
      <c r="G737" s="138" t="e">
        <f>FUTSAL!#REF!</f>
        <v>#REF!</v>
      </c>
      <c r="H737" s="139" t="e">
        <f>FUTSAL!#REF!</f>
        <v>#REF!</v>
      </c>
      <c r="I737" s="140" t="e">
        <f>FUTSAL!#REF!</f>
        <v>#REF!</v>
      </c>
      <c r="J737" s="141" t="e">
        <f>FUTSAL!#REF!</f>
        <v>#REF!</v>
      </c>
      <c r="K737" s="141" t="e">
        <f>FUTSAL!#REF!</f>
        <v>#REF!</v>
      </c>
      <c r="L737" s="142" t="e">
        <f>FUTSAL!#REF!</f>
        <v>#REF!</v>
      </c>
      <c r="M737" s="121" t="e">
        <f>FUTSAL!#REF!</f>
        <v>#REF!</v>
      </c>
    </row>
    <row r="738" spans="1:13" hidden="1" x14ac:dyDescent="0.25">
      <c r="A738" s="36">
        <v>513</v>
      </c>
      <c r="B738" s="36" t="e">
        <f>FUTSAL!#REF!</f>
        <v>#REF!</v>
      </c>
      <c r="C738" s="136" t="e">
        <f>FUTSAL!#REF!</f>
        <v>#REF!</v>
      </c>
      <c r="D738" s="137" t="e">
        <f>FUTSAL!#REF!</f>
        <v>#REF!</v>
      </c>
      <c r="E738" s="138" t="e">
        <f>FUTSAL!#REF!</f>
        <v>#REF!</v>
      </c>
      <c r="F738" s="138" t="e">
        <f>FUTSAL!#REF!</f>
        <v>#REF!</v>
      </c>
      <c r="G738" s="138" t="e">
        <f>FUTSAL!#REF!</f>
        <v>#REF!</v>
      </c>
      <c r="H738" s="139" t="e">
        <f>FUTSAL!#REF!</f>
        <v>#REF!</v>
      </c>
      <c r="I738" s="140" t="e">
        <f>FUTSAL!#REF!</f>
        <v>#REF!</v>
      </c>
      <c r="J738" s="141" t="e">
        <f>FUTSAL!#REF!</f>
        <v>#REF!</v>
      </c>
      <c r="K738" s="141" t="e">
        <f>FUTSAL!#REF!</f>
        <v>#REF!</v>
      </c>
      <c r="L738" s="142" t="e">
        <f>FUTSAL!#REF!</f>
        <v>#REF!</v>
      </c>
      <c r="M738" s="38" t="e">
        <f>FUTSAL!#REF!</f>
        <v>#REF!</v>
      </c>
    </row>
    <row r="739" spans="1:13" hidden="1" x14ac:dyDescent="0.25">
      <c r="A739" s="36">
        <v>300</v>
      </c>
      <c r="B739" s="36" t="e">
        <f>FUTSAL!#REF!</f>
        <v>#REF!</v>
      </c>
      <c r="C739" s="136" t="e">
        <f>FUTSAL!#REF!</f>
        <v>#REF!</v>
      </c>
      <c r="D739" s="137" t="e">
        <f>FUTSAL!#REF!</f>
        <v>#REF!</v>
      </c>
      <c r="E739" s="138" t="e">
        <f>FUTSAL!#REF!</f>
        <v>#REF!</v>
      </c>
      <c r="F739" s="138" t="e">
        <f>FUTSAL!#REF!</f>
        <v>#REF!</v>
      </c>
      <c r="G739" s="138" t="e">
        <f>FUTSAL!#REF!</f>
        <v>#REF!</v>
      </c>
      <c r="H739" s="139" t="e">
        <f>FUTSAL!#REF!</f>
        <v>#REF!</v>
      </c>
      <c r="I739" s="140" t="e">
        <f>FUTSAL!#REF!</f>
        <v>#REF!</v>
      </c>
      <c r="J739" s="141" t="e">
        <f>FUTSAL!#REF!</f>
        <v>#REF!</v>
      </c>
      <c r="K739" s="141" t="e">
        <f>FUTSAL!#REF!</f>
        <v>#REF!</v>
      </c>
      <c r="L739" s="142" t="e">
        <f>FUTSAL!#REF!</f>
        <v>#REF!</v>
      </c>
      <c r="M739" s="38" t="e">
        <f>FUTSAL!#REF!</f>
        <v>#REF!</v>
      </c>
    </row>
    <row r="740" spans="1:13" hidden="1" x14ac:dyDescent="0.25">
      <c r="A740" s="36">
        <v>318</v>
      </c>
      <c r="B740" s="36" t="e">
        <f>FUTSAL!#REF!</f>
        <v>#REF!</v>
      </c>
      <c r="C740" s="136" t="e">
        <f>FUTSAL!#REF!</f>
        <v>#REF!</v>
      </c>
      <c r="D740" s="137" t="e">
        <f>FUTSAL!#REF!</f>
        <v>#REF!</v>
      </c>
      <c r="E740" s="138" t="e">
        <f>FUTSAL!#REF!</f>
        <v>#REF!</v>
      </c>
      <c r="F740" s="138" t="e">
        <f>FUTSAL!#REF!</f>
        <v>#REF!</v>
      </c>
      <c r="G740" s="138" t="e">
        <f>FUTSAL!#REF!</f>
        <v>#REF!</v>
      </c>
      <c r="H740" s="139" t="e">
        <f>FUTSAL!#REF!</f>
        <v>#REF!</v>
      </c>
      <c r="I740" s="140" t="e">
        <f>FUTSAL!#REF!</f>
        <v>#REF!</v>
      </c>
      <c r="J740" s="141" t="e">
        <f>FUTSAL!#REF!</f>
        <v>#REF!</v>
      </c>
      <c r="K740" s="141" t="e">
        <f>FUTSAL!#REF!</f>
        <v>#REF!</v>
      </c>
      <c r="L740" s="142" t="e">
        <f>FUTSAL!#REF!</f>
        <v>#REF!</v>
      </c>
      <c r="M740" s="38" t="e">
        <f>FUTSAL!#REF!</f>
        <v>#REF!</v>
      </c>
    </row>
    <row r="741" spans="1:13" hidden="1" x14ac:dyDescent="0.25">
      <c r="A741" s="36">
        <v>26</v>
      </c>
      <c r="B741" s="36" t="e">
        <f>VOLEYBOL!#REF!</f>
        <v>#REF!</v>
      </c>
      <c r="C741" s="136" t="e">
        <f>VOLEYBOL!#REF!</f>
        <v>#REF!</v>
      </c>
      <c r="D741" s="137" t="e">
        <f>VOLEYBOL!#REF!</f>
        <v>#REF!</v>
      </c>
      <c r="E741" s="138" t="e">
        <f>VOLEYBOL!#REF!</f>
        <v>#REF!</v>
      </c>
      <c r="F741" s="138" t="e">
        <f>VOLEYBOL!#REF!</f>
        <v>#REF!</v>
      </c>
      <c r="G741" s="138" t="e">
        <f>VOLEYBOL!#REF!</f>
        <v>#REF!</v>
      </c>
      <c r="H741" s="139" t="e">
        <f>VOLEYBOL!#REF!</f>
        <v>#REF!</v>
      </c>
      <c r="I741" s="140" t="e">
        <f>VOLEYBOL!#REF!</f>
        <v>#REF!</v>
      </c>
      <c r="J741" s="141" t="e">
        <f>VOLEYBOL!#REF!</f>
        <v>#REF!</v>
      </c>
      <c r="K741" s="141" t="e">
        <f>VOLEYBOL!#REF!</f>
        <v>#REF!</v>
      </c>
      <c r="L741" s="142" t="e">
        <f>VOLEYBOL!#REF!</f>
        <v>#REF!</v>
      </c>
      <c r="M741" s="38" t="e">
        <f>VOLEYBOL!#REF!</f>
        <v>#REF!</v>
      </c>
    </row>
    <row r="742" spans="1:13" hidden="1" x14ac:dyDescent="0.25">
      <c r="A742" s="36">
        <v>517</v>
      </c>
      <c r="B742" s="36" t="e">
        <f>FUTSAL!#REF!</f>
        <v>#REF!</v>
      </c>
      <c r="C742" s="136" t="e">
        <f>FUTSAL!#REF!</f>
        <v>#REF!</v>
      </c>
      <c r="D742" s="137" t="e">
        <f>FUTSAL!#REF!</f>
        <v>#REF!</v>
      </c>
      <c r="E742" s="138" t="e">
        <f>FUTSAL!#REF!</f>
        <v>#REF!</v>
      </c>
      <c r="F742" s="138" t="e">
        <f>FUTSAL!#REF!</f>
        <v>#REF!</v>
      </c>
      <c r="G742" s="138" t="e">
        <f>FUTSAL!#REF!</f>
        <v>#REF!</v>
      </c>
      <c r="H742" s="139" t="e">
        <f>FUTSAL!#REF!</f>
        <v>#REF!</v>
      </c>
      <c r="I742" s="140" t="e">
        <f>FUTSAL!#REF!</f>
        <v>#REF!</v>
      </c>
      <c r="J742" s="141" t="e">
        <f>FUTSAL!#REF!</f>
        <v>#REF!</v>
      </c>
      <c r="K742" s="141" t="e">
        <f>FUTSAL!#REF!</f>
        <v>#REF!</v>
      </c>
      <c r="L742" s="142" t="e">
        <f>FUTSAL!#REF!</f>
        <v>#REF!</v>
      </c>
      <c r="M742" s="38" t="e">
        <f>FUTSAL!#REF!</f>
        <v>#REF!</v>
      </c>
    </row>
    <row r="743" spans="1:13" hidden="1" x14ac:dyDescent="0.25">
      <c r="A743" s="36">
        <v>82</v>
      </c>
      <c r="B743" s="36" t="e">
        <f>FUTBOL!#REF!</f>
        <v>#REF!</v>
      </c>
      <c r="C743" s="136" t="e">
        <f>FUTBOL!#REF!</f>
        <v>#REF!</v>
      </c>
      <c r="D743" s="137" t="e">
        <f>FUTBOL!#REF!</f>
        <v>#REF!</v>
      </c>
      <c r="E743" s="138" t="e">
        <f>FUTBOL!#REF!</f>
        <v>#REF!</v>
      </c>
      <c r="F743" s="138" t="e">
        <f>FUTBOL!#REF!</f>
        <v>#REF!</v>
      </c>
      <c r="G743" s="138" t="e">
        <f>FUTBOL!#REF!</f>
        <v>#REF!</v>
      </c>
      <c r="H743" s="139" t="e">
        <f>FUTBOL!#REF!</f>
        <v>#REF!</v>
      </c>
      <c r="I743" s="140" t="e">
        <f>FUTBOL!#REF!</f>
        <v>#REF!</v>
      </c>
      <c r="J743" s="141" t="e">
        <f>FUTBOL!#REF!</f>
        <v>#REF!</v>
      </c>
      <c r="K743" s="141" t="e">
        <f>FUTBOL!#REF!</f>
        <v>#REF!</v>
      </c>
      <c r="L743" s="142" t="e">
        <f>FUTBOL!#REF!</f>
        <v>#REF!</v>
      </c>
      <c r="M743" s="38" t="e">
        <f>FUTBOL!#REF!</f>
        <v>#REF!</v>
      </c>
    </row>
    <row r="744" spans="1:13" hidden="1" x14ac:dyDescent="0.25">
      <c r="A744" s="36">
        <v>127</v>
      </c>
      <c r="B744" s="36" t="e">
        <f>FUTBOL!#REF!</f>
        <v>#REF!</v>
      </c>
      <c r="C744" s="136" t="e">
        <f>FUTBOL!#REF!</f>
        <v>#REF!</v>
      </c>
      <c r="D744" s="137" t="e">
        <f>FUTBOL!#REF!</f>
        <v>#REF!</v>
      </c>
      <c r="E744" s="138" t="e">
        <f>FUTBOL!#REF!</f>
        <v>#REF!</v>
      </c>
      <c r="F744" s="138" t="e">
        <f>FUTBOL!#REF!</f>
        <v>#REF!</v>
      </c>
      <c r="G744" s="138" t="e">
        <f>FUTBOL!#REF!</f>
        <v>#REF!</v>
      </c>
      <c r="H744" s="139" t="e">
        <f>FUTBOL!#REF!</f>
        <v>#REF!</v>
      </c>
      <c r="I744" s="140" t="e">
        <f>FUTBOL!#REF!</f>
        <v>#REF!</v>
      </c>
      <c r="J744" s="141" t="e">
        <f>FUTBOL!#REF!</f>
        <v>#REF!</v>
      </c>
      <c r="K744" s="141" t="e">
        <f>FUTBOL!#REF!</f>
        <v>#REF!</v>
      </c>
      <c r="L744" s="142" t="e">
        <f>FUTBOL!#REF!</f>
        <v>#REF!</v>
      </c>
      <c r="M744" s="38" t="e">
        <f>FUTBOL!#REF!</f>
        <v>#REF!</v>
      </c>
    </row>
    <row r="745" spans="1:13" x14ac:dyDescent="0.25">
      <c r="A745" s="92"/>
      <c r="B745" s="92"/>
      <c r="C745" s="108"/>
      <c r="D745" s="109"/>
      <c r="E745" s="93"/>
      <c r="F745" s="93"/>
      <c r="G745" s="93"/>
      <c r="H745" s="110"/>
      <c r="I745" s="111"/>
      <c r="L745" s="92"/>
      <c r="M745" s="93"/>
    </row>
    <row r="746" spans="1:13" x14ac:dyDescent="0.25">
      <c r="A746" s="92"/>
      <c r="B746" s="92"/>
      <c r="C746" s="108"/>
      <c r="D746" s="109"/>
      <c r="E746" s="93"/>
      <c r="F746" s="93"/>
      <c r="G746" s="93"/>
      <c r="H746" s="110"/>
      <c r="I746" s="111"/>
      <c r="L746" s="92"/>
      <c r="M746" s="93"/>
    </row>
    <row r="747" spans="1:13" x14ac:dyDescent="0.25">
      <c r="A747" s="92"/>
      <c r="B747" s="92"/>
      <c r="C747" s="108"/>
      <c r="D747" s="109"/>
      <c r="E747" s="93"/>
      <c r="F747" s="93"/>
      <c r="G747" s="93"/>
      <c r="H747" s="110"/>
      <c r="I747" s="111"/>
      <c r="L747" s="92"/>
      <c r="M747" s="93"/>
    </row>
    <row r="748" spans="1:13" x14ac:dyDescent="0.25">
      <c r="A748" s="92"/>
      <c r="B748" s="92"/>
      <c r="C748" s="108"/>
      <c r="D748" s="109"/>
      <c r="E748" s="93"/>
      <c r="F748" s="93"/>
      <c r="G748" s="93"/>
      <c r="H748" s="110"/>
      <c r="I748" s="111"/>
      <c r="L748" s="92"/>
      <c r="M748" s="93"/>
    </row>
    <row r="749" spans="1:13" x14ac:dyDescent="0.25">
      <c r="A749" s="92"/>
      <c r="B749" s="92"/>
      <c r="C749" s="108"/>
      <c r="D749" s="109"/>
      <c r="E749" s="93"/>
      <c r="F749" s="93"/>
      <c r="G749" s="93"/>
      <c r="H749" s="110"/>
      <c r="I749" s="111"/>
      <c r="L749" s="92"/>
      <c r="M749" s="93"/>
    </row>
    <row r="750" spans="1:13" x14ac:dyDescent="0.25">
      <c r="A750" s="92"/>
      <c r="B750" s="92"/>
      <c r="C750" s="108"/>
      <c r="D750" s="109"/>
      <c r="E750" s="93"/>
      <c r="F750" s="93"/>
      <c r="G750" s="93"/>
      <c r="H750" s="110"/>
      <c r="I750" s="111"/>
      <c r="L750" s="92"/>
      <c r="M750" s="93"/>
    </row>
    <row r="751" spans="1:13" x14ac:dyDescent="0.25">
      <c r="A751" s="92"/>
      <c r="B751" s="92"/>
      <c r="C751" s="108"/>
      <c r="D751" s="109"/>
      <c r="E751" s="93"/>
      <c r="F751" s="93"/>
      <c r="G751" s="93"/>
      <c r="H751" s="110"/>
      <c r="I751" s="111"/>
      <c r="L751" s="92"/>
      <c r="M751" s="93"/>
    </row>
    <row r="752" spans="1:13" x14ac:dyDescent="0.25">
      <c r="A752" s="92"/>
      <c r="B752" s="92"/>
      <c r="C752" s="108"/>
      <c r="D752" s="109"/>
      <c r="E752" s="93"/>
      <c r="F752" s="93"/>
      <c r="G752" s="93"/>
      <c r="H752" s="110"/>
      <c r="I752" s="111"/>
      <c r="L752" s="92"/>
      <c r="M752" s="93"/>
    </row>
    <row r="753" spans="1:13" x14ac:dyDescent="0.25">
      <c r="A753" s="92"/>
      <c r="B753" s="92"/>
      <c r="C753" s="108"/>
      <c r="D753" s="109"/>
      <c r="E753" s="93"/>
      <c r="F753" s="93"/>
      <c r="G753" s="93"/>
      <c r="H753" s="110"/>
      <c r="I753" s="111"/>
      <c r="L753" s="92"/>
      <c r="M753" s="93"/>
    </row>
    <row r="754" spans="1:13" x14ac:dyDescent="0.25">
      <c r="A754" s="92"/>
      <c r="B754" s="92"/>
      <c r="C754" s="108"/>
      <c r="D754" s="109"/>
      <c r="E754" s="93"/>
      <c r="F754" s="93"/>
      <c r="G754" s="93"/>
      <c r="H754" s="110"/>
      <c r="I754" s="111"/>
      <c r="L754" s="92"/>
      <c r="M754" s="93"/>
    </row>
    <row r="755" spans="1:13" x14ac:dyDescent="0.25">
      <c r="A755" s="92"/>
      <c r="B755" s="92"/>
      <c r="C755" s="108"/>
      <c r="D755" s="109"/>
      <c r="E755" s="93"/>
      <c r="F755" s="93"/>
      <c r="G755" s="93"/>
      <c r="H755" s="110"/>
      <c r="I755" s="111"/>
      <c r="L755" s="92"/>
      <c r="M755" s="93"/>
    </row>
    <row r="756" spans="1:13" x14ac:dyDescent="0.25">
      <c r="A756" s="92"/>
      <c r="B756" s="92"/>
      <c r="C756" s="108"/>
      <c r="D756" s="109"/>
      <c r="E756" s="93"/>
      <c r="F756" s="93"/>
      <c r="G756" s="93"/>
      <c r="H756" s="110"/>
      <c r="I756" s="111"/>
      <c r="L756" s="92"/>
      <c r="M756" s="93"/>
    </row>
    <row r="757" spans="1:13" x14ac:dyDescent="0.25">
      <c r="A757" s="92"/>
      <c r="B757" s="92"/>
      <c r="C757" s="108"/>
      <c r="D757" s="109"/>
      <c r="E757" s="93"/>
      <c r="F757" s="93"/>
      <c r="G757" s="93"/>
      <c r="H757" s="110"/>
      <c r="I757" s="111"/>
      <c r="L757" s="92"/>
      <c r="M757" s="93"/>
    </row>
    <row r="758" spans="1:13" x14ac:dyDescent="0.25">
      <c r="A758" s="92"/>
      <c r="B758" s="92"/>
      <c r="C758" s="108"/>
      <c r="D758" s="109"/>
      <c r="E758" s="93"/>
      <c r="F758" s="93"/>
      <c r="G758" s="93"/>
      <c r="H758" s="110"/>
      <c r="I758" s="111"/>
      <c r="L758" s="92"/>
      <c r="M758" s="93"/>
    </row>
    <row r="759" spans="1:13" x14ac:dyDescent="0.25">
      <c r="A759" s="92"/>
      <c r="B759" s="92"/>
      <c r="C759" s="108"/>
      <c r="D759" s="109"/>
      <c r="E759" s="93"/>
      <c r="F759" s="93"/>
      <c r="G759" s="93"/>
      <c r="H759" s="110"/>
      <c r="I759" s="111"/>
      <c r="L759" s="92"/>
      <c r="M759" s="93"/>
    </row>
    <row r="760" spans="1:13" x14ac:dyDescent="0.25">
      <c r="A760" s="92"/>
      <c r="B760" s="92"/>
      <c r="C760" s="108"/>
      <c r="D760" s="109"/>
      <c r="E760" s="93"/>
      <c r="F760" s="93"/>
      <c r="G760" s="93"/>
      <c r="H760" s="110"/>
      <c r="I760" s="111"/>
      <c r="L760" s="92"/>
      <c r="M760" s="93"/>
    </row>
    <row r="761" spans="1:13" x14ac:dyDescent="0.25">
      <c r="A761" s="92"/>
      <c r="B761" s="92"/>
      <c r="C761" s="108"/>
      <c r="D761" s="109"/>
      <c r="E761" s="93"/>
      <c r="F761" s="93"/>
      <c r="G761" s="93"/>
      <c r="H761" s="110"/>
      <c r="I761" s="111"/>
      <c r="L761" s="92"/>
      <c r="M761" s="93"/>
    </row>
    <row r="762" spans="1:13" x14ac:dyDescent="0.25">
      <c r="A762" s="92"/>
      <c r="B762" s="92"/>
      <c r="C762" s="108"/>
      <c r="D762" s="109"/>
      <c r="E762" s="93"/>
      <c r="F762" s="93"/>
      <c r="G762" s="93"/>
      <c r="H762" s="110"/>
      <c r="I762" s="111"/>
      <c r="L762" s="92"/>
      <c r="M762" s="93"/>
    </row>
    <row r="763" spans="1:13" x14ac:dyDescent="0.25">
      <c r="A763" s="92"/>
      <c r="B763" s="92"/>
      <c r="C763" s="108"/>
      <c r="D763" s="109"/>
      <c r="E763" s="93"/>
      <c r="F763" s="93"/>
      <c r="G763" s="93"/>
      <c r="H763" s="110"/>
      <c r="I763" s="111"/>
      <c r="L763" s="92"/>
      <c r="M763" s="93"/>
    </row>
    <row r="764" spans="1:13" x14ac:dyDescent="0.25">
      <c r="A764" s="92"/>
      <c r="B764" s="92"/>
      <c r="C764" s="108"/>
      <c r="D764" s="109"/>
      <c r="E764" s="93"/>
      <c r="F764" s="93"/>
      <c r="G764" s="93"/>
      <c r="H764" s="110"/>
      <c r="I764" s="111"/>
      <c r="L764" s="92"/>
      <c r="M764" s="93"/>
    </row>
    <row r="765" spans="1:13" x14ac:dyDescent="0.25">
      <c r="A765" s="92"/>
      <c r="B765" s="92"/>
      <c r="C765" s="108"/>
      <c r="D765" s="109"/>
      <c r="E765" s="93"/>
      <c r="F765" s="93"/>
      <c r="G765" s="93"/>
      <c r="H765" s="110"/>
      <c r="I765" s="111"/>
      <c r="L765" s="92"/>
      <c r="M765" s="93"/>
    </row>
    <row r="766" spans="1:13" x14ac:dyDescent="0.25">
      <c r="A766" s="92"/>
      <c r="B766" s="92"/>
      <c r="C766" s="108"/>
      <c r="D766" s="109"/>
      <c r="E766" s="93"/>
      <c r="F766" s="93"/>
      <c r="G766" s="93"/>
      <c r="H766" s="110"/>
      <c r="I766" s="111"/>
      <c r="L766" s="92"/>
      <c r="M766" s="93"/>
    </row>
    <row r="767" spans="1:13" x14ac:dyDescent="0.25">
      <c r="A767" s="92"/>
      <c r="B767" s="92"/>
      <c r="C767" s="108"/>
      <c r="D767" s="109"/>
      <c r="E767" s="93"/>
      <c r="F767" s="93"/>
      <c r="G767" s="93"/>
      <c r="H767" s="110"/>
      <c r="I767" s="111"/>
      <c r="L767" s="92"/>
      <c r="M767" s="93"/>
    </row>
    <row r="768" spans="1:13" x14ac:dyDescent="0.25">
      <c r="A768" s="92"/>
      <c r="B768" s="92"/>
      <c r="C768" s="108"/>
      <c r="D768" s="109"/>
      <c r="E768" s="93"/>
      <c r="F768" s="93"/>
      <c r="G768" s="93"/>
      <c r="H768" s="110"/>
      <c r="I768" s="111"/>
      <c r="L768" s="92"/>
      <c r="M768" s="93"/>
    </row>
    <row r="769" spans="1:13" x14ac:dyDescent="0.25">
      <c r="A769" s="92"/>
      <c r="B769" s="92"/>
      <c r="C769" s="108"/>
      <c r="D769" s="109"/>
      <c r="E769" s="93"/>
      <c r="F769" s="93"/>
      <c r="G769" s="93"/>
      <c r="H769" s="110"/>
      <c r="I769" s="111"/>
      <c r="L769" s="92"/>
      <c r="M769" s="93"/>
    </row>
    <row r="770" spans="1:13" x14ac:dyDescent="0.25">
      <c r="A770" s="92"/>
      <c r="B770" s="92"/>
      <c r="C770" s="108"/>
      <c r="D770" s="109"/>
      <c r="E770" s="93"/>
      <c r="F770" s="93"/>
      <c r="G770" s="93"/>
      <c r="H770" s="110"/>
      <c r="I770" s="111"/>
      <c r="L770" s="92"/>
      <c r="M770" s="93"/>
    </row>
    <row r="771" spans="1:13" x14ac:dyDescent="0.25">
      <c r="A771" s="92"/>
      <c r="B771" s="92"/>
      <c r="C771" s="108"/>
      <c r="D771" s="109"/>
      <c r="E771" s="93"/>
      <c r="F771" s="93"/>
      <c r="G771" s="93"/>
      <c r="H771" s="110"/>
      <c r="I771" s="111"/>
      <c r="L771" s="92"/>
      <c r="M771" s="93"/>
    </row>
    <row r="772" spans="1:13" x14ac:dyDescent="0.25">
      <c r="A772" s="92"/>
      <c r="B772" s="92"/>
      <c r="C772" s="108"/>
      <c r="D772" s="109"/>
      <c r="E772" s="93"/>
      <c r="F772" s="93"/>
      <c r="G772" s="93"/>
      <c r="H772" s="110"/>
      <c r="I772" s="111"/>
      <c r="L772" s="92"/>
      <c r="M772" s="93"/>
    </row>
    <row r="773" spans="1:13" x14ac:dyDescent="0.25">
      <c r="A773" s="92"/>
      <c r="B773" s="92"/>
      <c r="C773" s="108"/>
      <c r="D773" s="109"/>
      <c r="E773" s="93"/>
      <c r="F773" s="93"/>
      <c r="G773" s="93"/>
      <c r="H773" s="110"/>
      <c r="I773" s="111"/>
      <c r="L773" s="92"/>
      <c r="M773" s="93"/>
    </row>
    <row r="774" spans="1:13" x14ac:dyDescent="0.25">
      <c r="A774" s="92"/>
      <c r="B774" s="92"/>
      <c r="C774" s="108"/>
      <c r="D774" s="109"/>
      <c r="E774" s="93"/>
      <c r="F774" s="93"/>
      <c r="G774" s="93"/>
      <c r="H774" s="110"/>
      <c r="I774" s="111"/>
      <c r="L774" s="92"/>
      <c r="M774" s="93"/>
    </row>
    <row r="775" spans="1:13" x14ac:dyDescent="0.25">
      <c r="A775" s="92"/>
      <c r="B775" s="92"/>
      <c r="C775" s="108"/>
      <c r="D775" s="109"/>
      <c r="E775" s="93"/>
      <c r="F775" s="93"/>
      <c r="G775" s="93"/>
      <c r="H775" s="110"/>
      <c r="I775" s="111"/>
      <c r="L775" s="92"/>
      <c r="M775" s="93"/>
    </row>
    <row r="776" spans="1:13" x14ac:dyDescent="0.25">
      <c r="A776" s="92"/>
      <c r="B776" s="92"/>
      <c r="C776" s="108"/>
      <c r="D776" s="109"/>
      <c r="E776" s="93"/>
      <c r="F776" s="93"/>
      <c r="G776" s="93"/>
      <c r="H776" s="110"/>
      <c r="I776" s="111"/>
      <c r="L776" s="92"/>
      <c r="M776" s="93"/>
    </row>
    <row r="777" spans="1:13" x14ac:dyDescent="0.25">
      <c r="A777" s="92"/>
      <c r="B777" s="92"/>
      <c r="C777" s="108"/>
      <c r="D777" s="109"/>
      <c r="E777" s="93"/>
      <c r="F777" s="93"/>
      <c r="G777" s="93"/>
      <c r="H777" s="110"/>
      <c r="I777" s="111"/>
      <c r="L777" s="92"/>
      <c r="M777" s="93"/>
    </row>
    <row r="778" spans="1:13" x14ac:dyDescent="0.25">
      <c r="A778" s="92"/>
      <c r="B778" s="92"/>
      <c r="C778" s="108"/>
      <c r="D778" s="109"/>
      <c r="E778" s="93"/>
      <c r="F778" s="93"/>
      <c r="G778" s="93"/>
      <c r="H778" s="110"/>
      <c r="I778" s="111"/>
      <c r="L778" s="92"/>
      <c r="M778" s="93"/>
    </row>
    <row r="779" spans="1:13" x14ac:dyDescent="0.25">
      <c r="A779" s="92"/>
      <c r="B779" s="92"/>
      <c r="C779" s="108"/>
      <c r="D779" s="109"/>
      <c r="E779" s="93"/>
      <c r="F779" s="93"/>
      <c r="G779" s="93"/>
      <c r="H779" s="110"/>
      <c r="I779" s="111"/>
      <c r="L779" s="92"/>
      <c r="M779" s="93"/>
    </row>
    <row r="780" spans="1:13" x14ac:dyDescent="0.25">
      <c r="A780" s="92"/>
      <c r="B780" s="92"/>
      <c r="C780" s="108"/>
      <c r="D780" s="109"/>
      <c r="E780" s="93"/>
      <c r="F780" s="93"/>
      <c r="G780" s="93"/>
      <c r="H780" s="110"/>
      <c r="I780" s="111"/>
      <c r="L780" s="92"/>
      <c r="M780" s="93"/>
    </row>
    <row r="781" spans="1:13" x14ac:dyDescent="0.25">
      <c r="A781" s="92"/>
      <c r="B781" s="92"/>
      <c r="C781" s="108"/>
      <c r="D781" s="109"/>
      <c r="E781" s="93"/>
      <c r="F781" s="93"/>
      <c r="G781" s="93"/>
      <c r="H781" s="110"/>
      <c r="I781" s="111"/>
      <c r="L781" s="92"/>
      <c r="M781" s="93"/>
    </row>
    <row r="782" spans="1:13" x14ac:dyDescent="0.25">
      <c r="A782" s="92"/>
      <c r="B782" s="92"/>
      <c r="C782" s="108"/>
      <c r="D782" s="109"/>
      <c r="E782" s="93"/>
      <c r="F782" s="93"/>
      <c r="G782" s="93"/>
      <c r="H782" s="110"/>
      <c r="I782" s="111"/>
      <c r="L782" s="92"/>
      <c r="M782" s="93"/>
    </row>
    <row r="783" spans="1:13" x14ac:dyDescent="0.25">
      <c r="A783" s="92"/>
      <c r="B783" s="92"/>
      <c r="C783" s="108"/>
      <c r="D783" s="109"/>
      <c r="E783" s="93"/>
      <c r="F783" s="93"/>
      <c r="G783" s="93"/>
      <c r="H783" s="110"/>
      <c r="I783" s="111"/>
      <c r="L783" s="92"/>
      <c r="M783" s="93"/>
    </row>
    <row r="784" spans="1:13" x14ac:dyDescent="0.25">
      <c r="A784" s="92"/>
      <c r="B784" s="92"/>
      <c r="C784" s="108"/>
      <c r="D784" s="109"/>
      <c r="E784" s="93"/>
      <c r="F784" s="93"/>
      <c r="G784" s="93"/>
      <c r="H784" s="110"/>
      <c r="I784" s="111"/>
      <c r="L784" s="92"/>
      <c r="M784" s="93"/>
    </row>
    <row r="785" spans="1:13" x14ac:dyDescent="0.25">
      <c r="A785" s="92"/>
      <c r="B785" s="92"/>
      <c r="C785" s="108"/>
      <c r="D785" s="109"/>
      <c r="E785" s="93"/>
      <c r="F785" s="93"/>
      <c r="G785" s="93"/>
      <c r="H785" s="110"/>
      <c r="I785" s="111"/>
      <c r="L785" s="92"/>
      <c r="M785" s="93"/>
    </row>
    <row r="786" spans="1:13" x14ac:dyDescent="0.25">
      <c r="A786" s="92"/>
      <c r="B786" s="92"/>
      <c r="C786" s="108"/>
      <c r="D786" s="109"/>
      <c r="E786" s="93"/>
      <c r="F786" s="93"/>
      <c r="G786" s="93"/>
      <c r="H786" s="110"/>
      <c r="I786" s="111"/>
      <c r="L786" s="92"/>
      <c r="M786" s="93"/>
    </row>
    <row r="787" spans="1:13" x14ac:dyDescent="0.25">
      <c r="A787" s="92"/>
      <c r="B787" s="92"/>
      <c r="C787" s="108"/>
      <c r="D787" s="109"/>
      <c r="E787" s="93"/>
      <c r="F787" s="93"/>
      <c r="G787" s="93"/>
      <c r="H787" s="110"/>
      <c r="I787" s="111"/>
      <c r="L787" s="92"/>
      <c r="M787" s="93"/>
    </row>
    <row r="788" spans="1:13" x14ac:dyDescent="0.25">
      <c r="A788" s="92"/>
      <c r="B788" s="92"/>
      <c r="C788" s="108"/>
      <c r="D788" s="109"/>
      <c r="E788" s="93"/>
      <c r="F788" s="93"/>
      <c r="G788" s="93"/>
      <c r="H788" s="110"/>
      <c r="I788" s="111"/>
      <c r="L788" s="92"/>
      <c r="M788" s="93"/>
    </row>
    <row r="789" spans="1:13" x14ac:dyDescent="0.25">
      <c r="A789" s="92"/>
      <c r="B789" s="92"/>
      <c r="C789" s="108"/>
      <c r="D789" s="109"/>
      <c r="E789" s="93"/>
      <c r="F789" s="93"/>
      <c r="G789" s="93"/>
      <c r="H789" s="110"/>
      <c r="I789" s="111"/>
      <c r="L789" s="92"/>
      <c r="M789" s="93"/>
    </row>
    <row r="790" spans="1:13" x14ac:dyDescent="0.25">
      <c r="A790" s="92"/>
      <c r="B790" s="92"/>
      <c r="C790" s="108"/>
      <c r="D790" s="109"/>
      <c r="E790" s="93"/>
      <c r="F790" s="93"/>
      <c r="G790" s="93"/>
      <c r="H790" s="110"/>
      <c r="I790" s="111"/>
      <c r="L790" s="92"/>
      <c r="M790" s="93"/>
    </row>
    <row r="791" spans="1:13" x14ac:dyDescent="0.25">
      <c r="A791" s="92"/>
      <c r="B791" s="92"/>
      <c r="C791" s="108"/>
      <c r="D791" s="109"/>
      <c r="E791" s="93"/>
      <c r="F791" s="93"/>
      <c r="G791" s="93"/>
      <c r="H791" s="110"/>
      <c r="I791" s="111"/>
      <c r="L791" s="92"/>
      <c r="M791" s="93"/>
    </row>
    <row r="792" spans="1:13" x14ac:dyDescent="0.25">
      <c r="A792" s="92"/>
      <c r="B792" s="92"/>
      <c r="C792" s="108"/>
      <c r="D792" s="109"/>
      <c r="E792" s="93"/>
      <c r="F792" s="93"/>
      <c r="G792" s="93"/>
      <c r="H792" s="110"/>
      <c r="I792" s="111"/>
      <c r="L792" s="92"/>
      <c r="M792" s="93"/>
    </row>
    <row r="793" spans="1:13" x14ac:dyDescent="0.25">
      <c r="A793" s="92"/>
      <c r="B793" s="92"/>
      <c r="C793" s="108"/>
      <c r="D793" s="109"/>
      <c r="E793" s="93"/>
      <c r="F793" s="93"/>
      <c r="G793" s="93"/>
      <c r="H793" s="110"/>
      <c r="I793" s="111"/>
      <c r="L793" s="92"/>
      <c r="M793" s="93"/>
    </row>
    <row r="794" spans="1:13" x14ac:dyDescent="0.25">
      <c r="A794" s="92"/>
      <c r="B794" s="92"/>
      <c r="C794" s="108"/>
      <c r="D794" s="109"/>
      <c r="E794" s="93"/>
      <c r="F794" s="93"/>
      <c r="G794" s="93"/>
      <c r="H794" s="110"/>
      <c r="I794" s="111"/>
      <c r="L794" s="92"/>
      <c r="M794" s="93"/>
    </row>
    <row r="795" spans="1:13" x14ac:dyDescent="0.25">
      <c r="A795" s="92"/>
      <c r="B795" s="92"/>
      <c r="C795" s="108"/>
      <c r="D795" s="109"/>
      <c r="E795" s="93"/>
      <c r="F795" s="93"/>
      <c r="G795" s="93"/>
      <c r="H795" s="110"/>
      <c r="I795" s="111"/>
      <c r="L795" s="92"/>
      <c r="M795" s="93"/>
    </row>
    <row r="796" spans="1:13" x14ac:dyDescent="0.25">
      <c r="A796" s="92"/>
      <c r="B796" s="92"/>
      <c r="C796" s="108"/>
      <c r="D796" s="109"/>
      <c r="E796" s="93"/>
      <c r="F796" s="93"/>
      <c r="G796" s="93"/>
      <c r="H796" s="110"/>
      <c r="I796" s="111"/>
      <c r="L796" s="92"/>
      <c r="M796" s="93"/>
    </row>
    <row r="797" spans="1:13" x14ac:dyDescent="0.25">
      <c r="A797" s="92"/>
      <c r="B797" s="92"/>
      <c r="C797" s="108"/>
      <c r="D797" s="109"/>
      <c r="E797" s="93"/>
      <c r="F797" s="93"/>
      <c r="G797" s="93"/>
      <c r="H797" s="110"/>
      <c r="I797" s="111"/>
      <c r="L797" s="92"/>
      <c r="M797" s="93"/>
    </row>
    <row r="798" spans="1:13" x14ac:dyDescent="0.25">
      <c r="A798" s="92"/>
      <c r="B798" s="92"/>
      <c r="C798" s="108"/>
      <c r="D798" s="109"/>
      <c r="E798" s="93"/>
      <c r="F798" s="93"/>
      <c r="G798" s="93"/>
      <c r="H798" s="110"/>
      <c r="I798" s="111"/>
      <c r="L798" s="92"/>
      <c r="M798" s="93"/>
    </row>
    <row r="799" spans="1:13" x14ac:dyDescent="0.25">
      <c r="A799" s="92"/>
      <c r="B799" s="92"/>
      <c r="C799" s="108"/>
      <c r="D799" s="109"/>
      <c r="E799" s="93"/>
      <c r="F799" s="93"/>
      <c r="G799" s="93"/>
      <c r="H799" s="110"/>
      <c r="I799" s="111"/>
      <c r="L799" s="92"/>
      <c r="M799" s="93"/>
    </row>
    <row r="800" spans="1:13" x14ac:dyDescent="0.25">
      <c r="A800" s="92"/>
      <c r="B800" s="92"/>
      <c r="C800" s="108"/>
      <c r="D800" s="109"/>
      <c r="E800" s="93"/>
      <c r="F800" s="93"/>
      <c r="G800" s="93"/>
      <c r="H800" s="110"/>
      <c r="I800" s="111"/>
      <c r="L800" s="92"/>
      <c r="M800" s="93"/>
    </row>
    <row r="801" spans="1:13" x14ac:dyDescent="0.25">
      <c r="A801" s="92"/>
      <c r="B801" s="92"/>
      <c r="C801" s="108"/>
      <c r="D801" s="109"/>
      <c r="E801" s="93"/>
      <c r="F801" s="93"/>
      <c r="G801" s="93"/>
      <c r="H801" s="110"/>
      <c r="I801" s="111"/>
      <c r="L801" s="92"/>
      <c r="M801" s="93"/>
    </row>
    <row r="802" spans="1:13" x14ac:dyDescent="0.25">
      <c r="A802" s="92"/>
      <c r="B802" s="92"/>
      <c r="C802" s="108"/>
      <c r="D802" s="109"/>
      <c r="E802" s="93"/>
      <c r="F802" s="93"/>
      <c r="G802" s="93"/>
      <c r="H802" s="110"/>
      <c r="I802" s="111"/>
      <c r="L802" s="92"/>
      <c r="M802" s="93"/>
    </row>
    <row r="803" spans="1:13" x14ac:dyDescent="0.25">
      <c r="A803" s="92"/>
      <c r="B803" s="92"/>
      <c r="C803" s="108"/>
      <c r="D803" s="109"/>
      <c r="E803" s="93"/>
      <c r="F803" s="93"/>
      <c r="G803" s="93"/>
      <c r="H803" s="110"/>
      <c r="I803" s="111"/>
      <c r="L803" s="92"/>
      <c r="M803" s="93"/>
    </row>
    <row r="804" spans="1:13" x14ac:dyDescent="0.25">
      <c r="A804" s="92"/>
      <c r="B804" s="92"/>
      <c r="C804" s="108"/>
      <c r="D804" s="109"/>
      <c r="E804" s="93"/>
      <c r="F804" s="93"/>
      <c r="G804" s="93"/>
      <c r="H804" s="110"/>
      <c r="I804" s="111"/>
      <c r="L804" s="92"/>
      <c r="M804" s="93"/>
    </row>
    <row r="805" spans="1:13" x14ac:dyDescent="0.25">
      <c r="A805" s="92"/>
      <c r="B805" s="92"/>
      <c r="C805" s="108"/>
      <c r="D805" s="109"/>
      <c r="E805" s="93"/>
      <c r="F805" s="93"/>
      <c r="G805" s="93"/>
      <c r="H805" s="110"/>
      <c r="I805" s="111"/>
      <c r="L805" s="92"/>
      <c r="M805" s="93"/>
    </row>
    <row r="806" spans="1:13" x14ac:dyDescent="0.25">
      <c r="A806" s="92"/>
      <c r="B806" s="92"/>
      <c r="C806" s="108"/>
      <c r="D806" s="109"/>
      <c r="E806" s="93"/>
      <c r="F806" s="93"/>
      <c r="G806" s="93"/>
      <c r="H806" s="110"/>
      <c r="I806" s="111"/>
      <c r="L806" s="92"/>
      <c r="M806" s="93"/>
    </row>
    <row r="807" spans="1:13" x14ac:dyDescent="0.25">
      <c r="A807" s="92"/>
      <c r="B807" s="92"/>
      <c r="C807" s="108"/>
      <c r="D807" s="109"/>
      <c r="E807" s="93"/>
      <c r="F807" s="93"/>
      <c r="G807" s="93"/>
      <c r="H807" s="110"/>
      <c r="I807" s="111"/>
      <c r="L807" s="92"/>
      <c r="M807" s="93"/>
    </row>
    <row r="808" spans="1:13" x14ac:dyDescent="0.25">
      <c r="A808" s="92"/>
      <c r="B808" s="92"/>
      <c r="C808" s="108"/>
      <c r="D808" s="109"/>
      <c r="E808" s="93"/>
      <c r="F808" s="93"/>
      <c r="G808" s="93"/>
      <c r="H808" s="110"/>
      <c r="I808" s="111"/>
      <c r="L808" s="92"/>
      <c r="M808" s="93"/>
    </row>
    <row r="809" spans="1:13" x14ac:dyDescent="0.25">
      <c r="A809" s="92"/>
      <c r="B809" s="92"/>
      <c r="C809" s="108"/>
      <c r="D809" s="109"/>
      <c r="E809" s="93"/>
      <c r="F809" s="93"/>
      <c r="G809" s="93"/>
      <c r="H809" s="110"/>
      <c r="I809" s="111"/>
      <c r="L809" s="92"/>
      <c r="M809" s="93"/>
    </row>
    <row r="810" spans="1:13" x14ac:dyDescent="0.25">
      <c r="A810" s="92"/>
      <c r="B810" s="92"/>
      <c r="C810" s="108"/>
      <c r="D810" s="109"/>
      <c r="E810" s="93"/>
      <c r="F810" s="93"/>
      <c r="G810" s="93"/>
      <c r="H810" s="110"/>
      <c r="I810" s="111"/>
      <c r="L810" s="92"/>
      <c r="M810" s="93"/>
    </row>
    <row r="811" spans="1:13" x14ac:dyDescent="0.25">
      <c r="A811" s="92"/>
      <c r="B811" s="92"/>
      <c r="C811" s="108"/>
      <c r="D811" s="109"/>
      <c r="E811" s="93"/>
      <c r="F811" s="93"/>
      <c r="G811" s="93"/>
      <c r="H811" s="110"/>
      <c r="I811" s="111"/>
      <c r="L811" s="92"/>
      <c r="M811" s="93"/>
    </row>
    <row r="812" spans="1:13" x14ac:dyDescent="0.25">
      <c r="A812" s="92"/>
      <c r="B812" s="92"/>
      <c r="C812" s="108"/>
      <c r="D812" s="109"/>
      <c r="E812" s="93"/>
      <c r="F812" s="93"/>
      <c r="G812" s="93"/>
      <c r="H812" s="110"/>
      <c r="I812" s="111"/>
      <c r="L812" s="92"/>
      <c r="M812" s="93"/>
    </row>
    <row r="813" spans="1:13" x14ac:dyDescent="0.25">
      <c r="A813" s="92"/>
      <c r="B813" s="92"/>
      <c r="C813" s="108"/>
      <c r="D813" s="109"/>
      <c r="E813" s="93"/>
      <c r="F813" s="93"/>
      <c r="G813" s="93"/>
      <c r="H813" s="110"/>
      <c r="I813" s="111"/>
      <c r="L813" s="92"/>
      <c r="M813" s="93"/>
    </row>
    <row r="814" spans="1:13" x14ac:dyDescent="0.25">
      <c r="A814" s="92"/>
      <c r="B814" s="92"/>
      <c r="C814" s="108"/>
      <c r="D814" s="109"/>
      <c r="E814" s="93"/>
      <c r="F814" s="93"/>
      <c r="G814" s="93"/>
      <c r="H814" s="110"/>
      <c r="I814" s="111"/>
      <c r="L814" s="92"/>
      <c r="M814" s="93"/>
    </row>
    <row r="815" spans="1:13" x14ac:dyDescent="0.25">
      <c r="A815" s="92"/>
      <c r="B815" s="92"/>
      <c r="C815" s="108"/>
      <c r="D815" s="109"/>
      <c r="E815" s="93"/>
      <c r="F815" s="93"/>
      <c r="G815" s="93"/>
      <c r="H815" s="110"/>
      <c r="I815" s="111"/>
      <c r="L815" s="92"/>
      <c r="M815" s="93"/>
    </row>
    <row r="816" spans="1:13" x14ac:dyDescent="0.25">
      <c r="A816" s="92"/>
      <c r="B816" s="92"/>
      <c r="C816" s="108"/>
      <c r="D816" s="109"/>
      <c r="E816" s="93"/>
      <c r="F816" s="93"/>
      <c r="G816" s="93"/>
      <c r="H816" s="110"/>
      <c r="I816" s="111"/>
      <c r="L816" s="92"/>
      <c r="M816" s="93"/>
    </row>
    <row r="817" spans="1:13" x14ac:dyDescent="0.25">
      <c r="A817" s="92"/>
      <c r="B817" s="92"/>
      <c r="C817" s="108"/>
      <c r="D817" s="109"/>
      <c r="E817" s="93"/>
      <c r="F817" s="93"/>
      <c r="G817" s="93"/>
      <c r="H817" s="110"/>
      <c r="I817" s="111"/>
      <c r="L817" s="92"/>
      <c r="M817" s="93"/>
    </row>
    <row r="818" spans="1:13" x14ac:dyDescent="0.25">
      <c r="A818" s="92"/>
      <c r="B818" s="92"/>
      <c r="C818" s="108"/>
      <c r="D818" s="109"/>
      <c r="E818" s="93"/>
      <c r="F818" s="93"/>
      <c r="G818" s="93"/>
      <c r="H818" s="110"/>
      <c r="I818" s="111"/>
      <c r="L818" s="92"/>
      <c r="M818" s="93"/>
    </row>
    <row r="819" spans="1:13" x14ac:dyDescent="0.25">
      <c r="A819" s="92"/>
      <c r="B819" s="92"/>
      <c r="C819" s="108"/>
      <c r="D819" s="109"/>
      <c r="E819" s="93"/>
      <c r="F819" s="93"/>
      <c r="G819" s="93"/>
      <c r="H819" s="110"/>
      <c r="I819" s="111"/>
      <c r="L819" s="92"/>
      <c r="M819" s="93"/>
    </row>
    <row r="820" spans="1:13" x14ac:dyDescent="0.25">
      <c r="A820" s="92"/>
      <c r="B820" s="92"/>
      <c r="C820" s="108"/>
      <c r="D820" s="109"/>
      <c r="E820" s="93"/>
      <c r="F820" s="93"/>
      <c r="G820" s="93"/>
      <c r="H820" s="110"/>
      <c r="I820" s="111"/>
      <c r="L820" s="92"/>
      <c r="M820" s="93"/>
    </row>
    <row r="821" spans="1:13" x14ac:dyDescent="0.25">
      <c r="A821" s="92"/>
      <c r="B821" s="92"/>
      <c r="C821" s="108"/>
      <c r="D821" s="109"/>
      <c r="E821" s="93"/>
      <c r="F821" s="93"/>
      <c r="G821" s="93"/>
      <c r="H821" s="110"/>
      <c r="I821" s="111"/>
      <c r="L821" s="92"/>
      <c r="M821" s="93"/>
    </row>
    <row r="822" spans="1:13" x14ac:dyDescent="0.25">
      <c r="A822" s="92"/>
      <c r="B822" s="92"/>
      <c r="C822" s="108"/>
      <c r="D822" s="109"/>
      <c r="E822" s="93"/>
      <c r="F822" s="93"/>
      <c r="G822" s="93"/>
      <c r="H822" s="110"/>
      <c r="I822" s="111"/>
      <c r="L822" s="92"/>
      <c r="M822" s="93"/>
    </row>
    <row r="823" spans="1:13" x14ac:dyDescent="0.25">
      <c r="A823" s="92"/>
      <c r="B823" s="92"/>
      <c r="C823" s="108"/>
      <c r="D823" s="109"/>
      <c r="E823" s="93"/>
      <c r="F823" s="93"/>
      <c r="G823" s="93"/>
      <c r="H823" s="110"/>
      <c r="I823" s="111"/>
      <c r="L823" s="92"/>
      <c r="M823" s="93"/>
    </row>
    <row r="824" spans="1:13" x14ac:dyDescent="0.25">
      <c r="A824" s="92"/>
      <c r="B824" s="92"/>
      <c r="C824" s="108"/>
      <c r="D824" s="109"/>
      <c r="E824" s="93"/>
      <c r="F824" s="93"/>
      <c r="G824" s="93"/>
      <c r="H824" s="110"/>
      <c r="I824" s="111"/>
      <c r="L824" s="92"/>
      <c r="M824" s="93"/>
    </row>
    <row r="825" spans="1:13" x14ac:dyDescent="0.25">
      <c r="A825" s="92"/>
      <c r="B825" s="92"/>
      <c r="C825" s="108"/>
      <c r="D825" s="109"/>
      <c r="E825" s="93"/>
      <c r="F825" s="93"/>
      <c r="G825" s="93"/>
      <c r="H825" s="110"/>
      <c r="I825" s="111"/>
      <c r="L825" s="92"/>
      <c r="M825" s="93"/>
    </row>
    <row r="826" spans="1:13" x14ac:dyDescent="0.25">
      <c r="A826" s="92"/>
      <c r="B826" s="92"/>
      <c r="C826" s="108"/>
      <c r="D826" s="109"/>
      <c r="E826" s="93"/>
      <c r="F826" s="93"/>
      <c r="G826" s="93"/>
      <c r="H826" s="110"/>
      <c r="I826" s="111"/>
      <c r="L826" s="92"/>
      <c r="M826" s="93"/>
    </row>
    <row r="827" spans="1:13" x14ac:dyDescent="0.25">
      <c r="A827" s="92"/>
      <c r="B827" s="92"/>
      <c r="C827" s="108"/>
      <c r="D827" s="109"/>
      <c r="E827" s="93"/>
      <c r="F827" s="93"/>
      <c r="G827" s="93"/>
      <c r="H827" s="110"/>
      <c r="I827" s="111"/>
      <c r="L827" s="92"/>
      <c r="M827" s="93"/>
    </row>
    <row r="828" spans="1:13" x14ac:dyDescent="0.25">
      <c r="A828" s="92"/>
      <c r="B828" s="92"/>
      <c r="C828" s="108"/>
      <c r="D828" s="109"/>
      <c r="E828" s="93"/>
      <c r="F828" s="93"/>
      <c r="G828" s="93"/>
      <c r="H828" s="110"/>
      <c r="I828" s="111"/>
      <c r="L828" s="92"/>
      <c r="M828" s="93"/>
    </row>
    <row r="829" spans="1:13" x14ac:dyDescent="0.25">
      <c r="A829" s="92"/>
      <c r="B829" s="92"/>
      <c r="C829" s="108"/>
      <c r="D829" s="109"/>
      <c r="E829" s="93"/>
      <c r="F829" s="93"/>
      <c r="G829" s="93"/>
      <c r="H829" s="110"/>
      <c r="I829" s="111"/>
      <c r="L829" s="92"/>
      <c r="M829" s="93"/>
    </row>
    <row r="830" spans="1:13" x14ac:dyDescent="0.25">
      <c r="A830" s="92"/>
      <c r="B830" s="92"/>
      <c r="C830" s="108"/>
      <c r="D830" s="109"/>
      <c r="E830" s="93"/>
      <c r="F830" s="93"/>
      <c r="G830" s="93"/>
      <c r="H830" s="110"/>
      <c r="I830" s="111"/>
      <c r="L830" s="92"/>
      <c r="M830" s="93"/>
    </row>
    <row r="831" spans="1:13" x14ac:dyDescent="0.25">
      <c r="A831" s="92"/>
      <c r="B831" s="92"/>
      <c r="C831" s="108"/>
      <c r="D831" s="109"/>
      <c r="E831" s="93"/>
      <c r="F831" s="93"/>
      <c r="G831" s="93"/>
      <c r="H831" s="110"/>
      <c r="I831" s="111"/>
      <c r="L831" s="92"/>
      <c r="M831" s="93"/>
    </row>
    <row r="832" spans="1:13" x14ac:dyDescent="0.25">
      <c r="A832" s="92"/>
      <c r="B832" s="92"/>
      <c r="C832" s="108"/>
      <c r="D832" s="109"/>
      <c r="E832" s="93"/>
      <c r="F832" s="93"/>
      <c r="G832" s="93"/>
      <c r="H832" s="110"/>
      <c r="I832" s="111"/>
      <c r="L832" s="92"/>
      <c r="M832" s="93"/>
    </row>
    <row r="833" spans="1:13" x14ac:dyDescent="0.25">
      <c r="A833" s="92"/>
      <c r="B833" s="92"/>
      <c r="C833" s="108"/>
      <c r="D833" s="109"/>
      <c r="E833" s="93"/>
      <c r="F833" s="93"/>
      <c r="G833" s="93"/>
      <c r="H833" s="110"/>
      <c r="I833" s="111"/>
      <c r="L833" s="92"/>
      <c r="M833" s="93"/>
    </row>
    <row r="834" spans="1:13" x14ac:dyDescent="0.25">
      <c r="A834" s="92"/>
      <c r="B834" s="92"/>
      <c r="C834" s="108"/>
      <c r="D834" s="109"/>
      <c r="E834" s="93"/>
      <c r="F834" s="93"/>
      <c r="G834" s="93"/>
      <c r="H834" s="110"/>
      <c r="I834" s="111"/>
      <c r="L834" s="92"/>
      <c r="M834" s="93"/>
    </row>
    <row r="835" spans="1:13" x14ac:dyDescent="0.25">
      <c r="A835" s="92"/>
      <c r="B835" s="92"/>
      <c r="C835" s="108"/>
      <c r="D835" s="109"/>
      <c r="E835" s="93"/>
      <c r="F835" s="93"/>
      <c r="G835" s="93"/>
      <c r="H835" s="110"/>
      <c r="I835" s="111"/>
      <c r="L835" s="92"/>
      <c r="M835" s="93"/>
    </row>
    <row r="836" spans="1:13" x14ac:dyDescent="0.25">
      <c r="A836" s="92"/>
      <c r="B836" s="92"/>
      <c r="C836" s="108"/>
      <c r="D836" s="109"/>
      <c r="E836" s="93"/>
      <c r="F836" s="93"/>
      <c r="G836" s="93"/>
      <c r="H836" s="110"/>
      <c r="I836" s="111"/>
      <c r="L836" s="92"/>
      <c r="M836" s="93"/>
    </row>
    <row r="837" spans="1:13" x14ac:dyDescent="0.25">
      <c r="A837" s="92"/>
      <c r="B837" s="92"/>
      <c r="C837" s="108"/>
      <c r="D837" s="109"/>
      <c r="E837" s="93"/>
      <c r="F837" s="93"/>
      <c r="G837" s="93"/>
      <c r="H837" s="110"/>
      <c r="I837" s="111"/>
      <c r="L837" s="92"/>
      <c r="M837" s="93"/>
    </row>
    <row r="838" spans="1:13" x14ac:dyDescent="0.25">
      <c r="A838" s="92"/>
      <c r="B838" s="92"/>
      <c r="C838" s="108"/>
      <c r="D838" s="109"/>
      <c r="E838" s="93"/>
      <c r="F838" s="93"/>
      <c r="G838" s="93"/>
      <c r="H838" s="110"/>
      <c r="I838" s="111"/>
      <c r="L838" s="92"/>
      <c r="M838" s="93"/>
    </row>
    <row r="839" spans="1:13" x14ac:dyDescent="0.25">
      <c r="A839" s="92"/>
      <c r="B839" s="92"/>
      <c r="C839" s="108"/>
      <c r="D839" s="109"/>
      <c r="E839" s="93"/>
      <c r="F839" s="93"/>
      <c r="G839" s="93"/>
      <c r="H839" s="110"/>
      <c r="I839" s="111"/>
      <c r="L839" s="92"/>
      <c r="M839" s="93"/>
    </row>
    <row r="840" spans="1:13" x14ac:dyDescent="0.25">
      <c r="A840" s="92"/>
      <c r="B840" s="92"/>
      <c r="C840" s="108"/>
      <c r="D840" s="109"/>
      <c r="E840" s="93"/>
      <c r="F840" s="93"/>
      <c r="G840" s="93"/>
      <c r="H840" s="110"/>
      <c r="I840" s="111"/>
      <c r="L840" s="92"/>
      <c r="M840" s="93"/>
    </row>
    <row r="841" spans="1:13" x14ac:dyDescent="0.25">
      <c r="A841" s="92"/>
      <c r="B841" s="92"/>
      <c r="C841" s="108"/>
      <c r="D841" s="109"/>
      <c r="E841" s="93"/>
      <c r="F841" s="93"/>
      <c r="G841" s="93"/>
      <c r="H841" s="110"/>
      <c r="I841" s="111"/>
      <c r="L841" s="92"/>
      <c r="M841" s="93"/>
    </row>
    <row r="842" spans="1:13" x14ac:dyDescent="0.25">
      <c r="A842" s="92"/>
      <c r="B842" s="92"/>
      <c r="C842" s="108"/>
      <c r="D842" s="109"/>
      <c r="E842" s="93"/>
      <c r="F842" s="93"/>
      <c r="G842" s="93"/>
      <c r="H842" s="110"/>
      <c r="I842" s="111"/>
      <c r="L842" s="92"/>
      <c r="M842" s="93"/>
    </row>
    <row r="843" spans="1:13" x14ac:dyDescent="0.25">
      <c r="A843" s="92"/>
      <c r="B843" s="92"/>
      <c r="C843" s="108"/>
      <c r="D843" s="109"/>
      <c r="E843" s="93"/>
      <c r="F843" s="93"/>
      <c r="G843" s="93"/>
      <c r="H843" s="110"/>
      <c r="I843" s="111"/>
      <c r="L843" s="92"/>
      <c r="M843" s="93"/>
    </row>
    <row r="844" spans="1:13" x14ac:dyDescent="0.25">
      <c r="A844" s="92"/>
      <c r="B844" s="92"/>
      <c r="C844" s="108"/>
      <c r="D844" s="109"/>
      <c r="E844" s="93"/>
      <c r="F844" s="93"/>
      <c r="G844" s="93"/>
      <c r="H844" s="110"/>
      <c r="I844" s="111"/>
      <c r="L844" s="92"/>
      <c r="M844" s="93"/>
    </row>
    <row r="845" spans="1:13" x14ac:dyDescent="0.25">
      <c r="A845" s="92"/>
      <c r="B845" s="92"/>
      <c r="C845" s="108"/>
      <c r="D845" s="109"/>
      <c r="E845" s="93"/>
      <c r="F845" s="93"/>
      <c r="G845" s="93"/>
      <c r="H845" s="110"/>
      <c r="I845" s="111"/>
      <c r="L845" s="92"/>
      <c r="M845" s="93"/>
    </row>
    <row r="846" spans="1:13" x14ac:dyDescent="0.25">
      <c r="A846" s="92"/>
      <c r="B846" s="92"/>
      <c r="C846" s="108"/>
      <c r="D846" s="109"/>
      <c r="E846" s="93"/>
      <c r="F846" s="93"/>
      <c r="G846" s="93"/>
      <c r="H846" s="110"/>
      <c r="I846" s="111"/>
      <c r="L846" s="92"/>
      <c r="M846" s="93"/>
    </row>
    <row r="847" spans="1:13" x14ac:dyDescent="0.25">
      <c r="A847" s="92"/>
      <c r="B847" s="92"/>
      <c r="C847" s="108"/>
      <c r="D847" s="109"/>
      <c r="E847" s="93"/>
      <c r="F847" s="93"/>
      <c r="G847" s="93"/>
      <c r="H847" s="110"/>
      <c r="I847" s="111"/>
      <c r="L847" s="92"/>
      <c r="M847" s="93"/>
    </row>
    <row r="848" spans="1:13" x14ac:dyDescent="0.25">
      <c r="A848" s="92"/>
      <c r="B848" s="92"/>
      <c r="C848" s="108"/>
      <c r="D848" s="109"/>
      <c r="E848" s="93"/>
      <c r="F848" s="93"/>
      <c r="G848" s="93"/>
      <c r="H848" s="110"/>
      <c r="I848" s="111"/>
      <c r="L848" s="92"/>
      <c r="M848" s="93"/>
    </row>
    <row r="849" spans="1:13" x14ac:dyDescent="0.25">
      <c r="A849" s="92"/>
      <c r="B849" s="92"/>
      <c r="C849" s="108"/>
      <c r="D849" s="109"/>
      <c r="E849" s="93"/>
      <c r="F849" s="93"/>
      <c r="G849" s="93"/>
      <c r="H849" s="110"/>
      <c r="I849" s="111"/>
      <c r="L849" s="92"/>
      <c r="M849" s="93"/>
    </row>
    <row r="850" spans="1:13" x14ac:dyDescent="0.25">
      <c r="A850" s="92"/>
      <c r="B850" s="92"/>
      <c r="C850" s="108"/>
      <c r="D850" s="109"/>
      <c r="E850" s="93"/>
      <c r="F850" s="93"/>
      <c r="G850" s="93"/>
      <c r="H850" s="110"/>
      <c r="I850" s="111"/>
      <c r="L850" s="92"/>
      <c r="M850" s="93"/>
    </row>
    <row r="851" spans="1:13" x14ac:dyDescent="0.25">
      <c r="A851" s="92"/>
      <c r="B851" s="92"/>
      <c r="C851" s="108"/>
      <c r="D851" s="109"/>
      <c r="E851" s="93"/>
      <c r="F851" s="93"/>
      <c r="G851" s="93"/>
      <c r="H851" s="110"/>
      <c r="I851" s="111"/>
      <c r="L851" s="92"/>
      <c r="M851" s="93"/>
    </row>
    <row r="852" spans="1:13" x14ac:dyDescent="0.25">
      <c r="A852" s="92"/>
      <c r="B852" s="92"/>
      <c r="C852" s="108"/>
      <c r="D852" s="109"/>
      <c r="E852" s="93"/>
      <c r="F852" s="93"/>
      <c r="G852" s="93"/>
      <c r="H852" s="110"/>
      <c r="I852" s="111"/>
      <c r="L852" s="92"/>
      <c r="M852" s="93"/>
    </row>
    <row r="853" spans="1:13" x14ac:dyDescent="0.25">
      <c r="A853" s="92"/>
      <c r="B853" s="92"/>
      <c r="C853" s="108"/>
      <c r="D853" s="109"/>
      <c r="E853" s="93"/>
      <c r="F853" s="93"/>
      <c r="G853" s="93"/>
      <c r="H853" s="110"/>
      <c r="I853" s="111"/>
      <c r="L853" s="92"/>
      <c r="M853" s="93"/>
    </row>
    <row r="854" spans="1:13" x14ac:dyDescent="0.25">
      <c r="A854" s="92"/>
      <c r="B854" s="92"/>
      <c r="C854" s="108"/>
      <c r="D854" s="109"/>
      <c r="E854" s="93"/>
      <c r="F854" s="93"/>
      <c r="G854" s="93"/>
      <c r="H854" s="110"/>
      <c r="I854" s="111"/>
      <c r="L854" s="92"/>
      <c r="M854" s="93"/>
    </row>
    <row r="855" spans="1:13" x14ac:dyDescent="0.25">
      <c r="A855" s="92"/>
      <c r="B855" s="92"/>
      <c r="C855" s="108"/>
      <c r="D855" s="109"/>
      <c r="E855" s="93"/>
      <c r="F855" s="93"/>
      <c r="G855" s="93"/>
      <c r="H855" s="110"/>
      <c r="I855" s="111"/>
      <c r="L855" s="92"/>
      <c r="M855" s="93"/>
    </row>
    <row r="856" spans="1:13" x14ac:dyDescent="0.25">
      <c r="A856" s="92"/>
      <c r="B856" s="92"/>
      <c r="C856" s="108"/>
      <c r="D856" s="109"/>
      <c r="E856" s="93"/>
      <c r="F856" s="93"/>
      <c r="G856" s="93"/>
      <c r="H856" s="110"/>
      <c r="I856" s="111"/>
      <c r="L856" s="92"/>
      <c r="M856" s="93"/>
    </row>
    <row r="857" spans="1:13" x14ac:dyDescent="0.25">
      <c r="A857" s="92"/>
      <c r="B857" s="92"/>
      <c r="C857" s="108"/>
      <c r="D857" s="109"/>
      <c r="E857" s="93"/>
      <c r="F857" s="93"/>
      <c r="G857" s="93"/>
      <c r="H857" s="110"/>
      <c r="I857" s="111"/>
      <c r="L857" s="92"/>
      <c r="M857" s="93"/>
    </row>
    <row r="858" spans="1:13" x14ac:dyDescent="0.25">
      <c r="A858" s="92"/>
      <c r="B858" s="92"/>
      <c r="C858" s="108"/>
      <c r="D858" s="109"/>
      <c r="E858" s="93"/>
      <c r="F858" s="93"/>
      <c r="G858" s="93"/>
      <c r="H858" s="110"/>
      <c r="I858" s="111"/>
      <c r="L858" s="92"/>
      <c r="M858" s="93"/>
    </row>
    <row r="859" spans="1:13" x14ac:dyDescent="0.25">
      <c r="A859" s="92"/>
      <c r="B859" s="92"/>
      <c r="C859" s="108"/>
      <c r="D859" s="109"/>
      <c r="E859" s="93"/>
      <c r="F859" s="93"/>
      <c r="G859" s="93"/>
      <c r="H859" s="110"/>
      <c r="I859" s="111"/>
      <c r="L859" s="92"/>
      <c r="M859" s="93"/>
    </row>
    <row r="860" spans="1:13" x14ac:dyDescent="0.25">
      <c r="A860" s="92"/>
      <c r="B860" s="92"/>
      <c r="C860" s="108"/>
      <c r="D860" s="109"/>
      <c r="E860" s="93"/>
      <c r="F860" s="93"/>
      <c r="G860" s="93"/>
      <c r="H860" s="110"/>
      <c r="I860" s="111"/>
      <c r="L860" s="92"/>
      <c r="M860" s="93"/>
    </row>
    <row r="861" spans="1:13" x14ac:dyDescent="0.25">
      <c r="A861" s="92"/>
      <c r="B861" s="92"/>
      <c r="C861" s="108"/>
      <c r="D861" s="109"/>
      <c r="E861" s="93"/>
      <c r="F861" s="93"/>
      <c r="G861" s="93"/>
      <c r="H861" s="110"/>
      <c r="I861" s="111"/>
      <c r="L861" s="92"/>
      <c r="M861" s="93"/>
    </row>
    <row r="862" spans="1:13" x14ac:dyDescent="0.25">
      <c r="A862" s="92"/>
      <c r="B862" s="92"/>
      <c r="C862" s="108"/>
      <c r="D862" s="109"/>
      <c r="E862" s="93"/>
      <c r="F862" s="93"/>
      <c r="G862" s="93"/>
      <c r="H862" s="110"/>
      <c r="I862" s="111"/>
      <c r="L862" s="92"/>
      <c r="M862" s="93"/>
    </row>
    <row r="863" spans="1:13" x14ac:dyDescent="0.25">
      <c r="A863" s="92"/>
      <c r="B863" s="92"/>
      <c r="C863" s="108"/>
      <c r="D863" s="109"/>
      <c r="E863" s="93"/>
      <c r="F863" s="93"/>
      <c r="G863" s="93"/>
      <c r="H863" s="110"/>
      <c r="I863" s="111"/>
      <c r="L863" s="92"/>
      <c r="M863" s="93"/>
    </row>
    <row r="864" spans="1:13" x14ac:dyDescent="0.25">
      <c r="A864" s="92"/>
      <c r="B864" s="92"/>
      <c r="C864" s="108"/>
      <c r="D864" s="109"/>
      <c r="E864" s="93"/>
      <c r="F864" s="93"/>
      <c r="G864" s="93"/>
      <c r="H864" s="110"/>
      <c r="I864" s="111"/>
      <c r="L864" s="92"/>
      <c r="M864" s="93"/>
    </row>
    <row r="865" spans="1:13" x14ac:dyDescent="0.25">
      <c r="A865" s="92"/>
      <c r="B865" s="92"/>
      <c r="C865" s="108"/>
      <c r="D865" s="109"/>
      <c r="E865" s="93"/>
      <c r="F865" s="93"/>
      <c r="G865" s="93"/>
      <c r="H865" s="110"/>
      <c r="I865" s="111"/>
      <c r="L865" s="92"/>
      <c r="M865" s="93"/>
    </row>
    <row r="866" spans="1:13" x14ac:dyDescent="0.25">
      <c r="A866" s="92"/>
      <c r="B866" s="92"/>
      <c r="C866" s="108"/>
      <c r="D866" s="109"/>
      <c r="E866" s="93"/>
      <c r="F866" s="93"/>
      <c r="G866" s="93"/>
      <c r="H866" s="110"/>
      <c r="I866" s="111"/>
      <c r="L866" s="92"/>
      <c r="M866" s="93"/>
    </row>
    <row r="867" spans="1:13" x14ac:dyDescent="0.25">
      <c r="A867" s="92"/>
      <c r="B867" s="92"/>
      <c r="C867" s="108"/>
      <c r="D867" s="109"/>
      <c r="E867" s="93"/>
      <c r="F867" s="93"/>
      <c r="G867" s="93"/>
      <c r="H867" s="110"/>
      <c r="I867" s="111"/>
      <c r="L867" s="92"/>
      <c r="M867" s="93"/>
    </row>
    <row r="868" spans="1:13" x14ac:dyDescent="0.25">
      <c r="A868" s="92"/>
      <c r="B868" s="92"/>
      <c r="C868" s="108"/>
      <c r="D868" s="109"/>
      <c r="E868" s="93"/>
      <c r="F868" s="93"/>
      <c r="G868" s="93"/>
      <c r="H868" s="110"/>
      <c r="I868" s="111"/>
      <c r="L868" s="92"/>
      <c r="M868" s="93"/>
    </row>
    <row r="869" spans="1:13" x14ac:dyDescent="0.25">
      <c r="A869" s="92"/>
      <c r="B869" s="92"/>
      <c r="C869" s="108"/>
      <c r="D869" s="109"/>
      <c r="E869" s="93"/>
      <c r="F869" s="93"/>
      <c r="G869" s="93"/>
      <c r="H869" s="110"/>
      <c r="I869" s="111"/>
      <c r="L869" s="92"/>
      <c r="M869" s="93"/>
    </row>
    <row r="870" spans="1:13" x14ac:dyDescent="0.25">
      <c r="A870" s="92"/>
      <c r="B870" s="92"/>
      <c r="C870" s="108"/>
      <c r="D870" s="109"/>
      <c r="E870" s="93"/>
      <c r="F870" s="93"/>
      <c r="G870" s="93"/>
      <c r="H870" s="110"/>
      <c r="I870" s="111"/>
      <c r="L870" s="92"/>
      <c r="M870" s="93"/>
    </row>
    <row r="871" spans="1:13" x14ac:dyDescent="0.25">
      <c r="A871" s="92"/>
      <c r="B871" s="92"/>
      <c r="C871" s="108"/>
      <c r="D871" s="109"/>
      <c r="E871" s="93"/>
      <c r="F871" s="93"/>
      <c r="G871" s="93"/>
      <c r="H871" s="110"/>
      <c r="I871" s="111"/>
      <c r="L871" s="92"/>
      <c r="M871" s="93"/>
    </row>
    <row r="872" spans="1:13" x14ac:dyDescent="0.25">
      <c r="A872" s="92"/>
      <c r="B872" s="92"/>
      <c r="C872" s="108"/>
      <c r="D872" s="109"/>
      <c r="E872" s="93"/>
      <c r="F872" s="93"/>
      <c r="G872" s="93"/>
      <c r="H872" s="110"/>
      <c r="I872" s="111"/>
      <c r="L872" s="92"/>
      <c r="M872" s="93"/>
    </row>
    <row r="873" spans="1:13" x14ac:dyDescent="0.25">
      <c r="A873" s="92"/>
      <c r="B873" s="92"/>
      <c r="C873" s="108"/>
      <c r="D873" s="109"/>
      <c r="E873" s="93"/>
      <c r="F873" s="93"/>
      <c r="G873" s="93"/>
      <c r="H873" s="110"/>
      <c r="I873" s="111"/>
      <c r="L873" s="92"/>
      <c r="M873" s="93"/>
    </row>
    <row r="874" spans="1:13" x14ac:dyDescent="0.25">
      <c r="A874" s="92"/>
      <c r="B874" s="92"/>
      <c r="C874" s="108"/>
      <c r="D874" s="109"/>
      <c r="E874" s="93"/>
      <c r="F874" s="93"/>
      <c r="G874" s="93"/>
      <c r="H874" s="110"/>
      <c r="I874" s="111"/>
      <c r="L874" s="92"/>
      <c r="M874" s="93"/>
    </row>
    <row r="875" spans="1:13" x14ac:dyDescent="0.25">
      <c r="A875" s="92"/>
      <c r="B875" s="92"/>
      <c r="C875" s="108"/>
      <c r="D875" s="109"/>
      <c r="E875" s="93"/>
      <c r="F875" s="93"/>
      <c r="G875" s="93"/>
      <c r="H875" s="110"/>
      <c r="I875" s="111"/>
      <c r="L875" s="92"/>
      <c r="M875" s="93"/>
    </row>
    <row r="876" spans="1:13" x14ac:dyDescent="0.25">
      <c r="A876" s="92"/>
      <c r="B876" s="92"/>
      <c r="C876" s="108"/>
      <c r="D876" s="109"/>
      <c r="E876" s="93"/>
      <c r="F876" s="93"/>
      <c r="G876" s="93"/>
      <c r="H876" s="110"/>
      <c r="I876" s="111"/>
      <c r="L876" s="92"/>
      <c r="M876" s="93"/>
    </row>
    <row r="877" spans="1:13" x14ac:dyDescent="0.25">
      <c r="A877" s="92"/>
      <c r="B877" s="92"/>
      <c r="C877" s="108"/>
      <c r="D877" s="109"/>
      <c r="E877" s="93"/>
      <c r="F877" s="93"/>
      <c r="G877" s="93"/>
      <c r="H877" s="110"/>
      <c r="I877" s="111"/>
      <c r="L877" s="92"/>
      <c r="M877" s="93"/>
    </row>
    <row r="878" spans="1:13" x14ac:dyDescent="0.25">
      <c r="A878" s="92"/>
      <c r="B878" s="92"/>
      <c r="C878" s="108"/>
      <c r="D878" s="109"/>
      <c r="E878" s="93"/>
      <c r="F878" s="93"/>
      <c r="G878" s="93"/>
      <c r="H878" s="110"/>
      <c r="I878" s="111"/>
      <c r="L878" s="92"/>
      <c r="M878" s="93"/>
    </row>
    <row r="879" spans="1:13" x14ac:dyDescent="0.25">
      <c r="A879" s="92"/>
      <c r="B879" s="92"/>
      <c r="C879" s="108"/>
      <c r="D879" s="109"/>
      <c r="E879" s="93"/>
      <c r="F879" s="93"/>
      <c r="G879" s="93"/>
      <c r="H879" s="110"/>
      <c r="I879" s="111"/>
      <c r="L879" s="92"/>
      <c r="M879" s="93"/>
    </row>
    <row r="880" spans="1:13" x14ac:dyDescent="0.25">
      <c r="A880" s="92"/>
      <c r="B880" s="92"/>
      <c r="C880" s="108"/>
      <c r="D880" s="109"/>
      <c r="E880" s="93"/>
      <c r="F880" s="93"/>
      <c r="G880" s="93"/>
      <c r="H880" s="110"/>
      <c r="I880" s="111"/>
      <c r="L880" s="92"/>
      <c r="M880" s="93"/>
    </row>
    <row r="881" spans="1:13" x14ac:dyDescent="0.25">
      <c r="A881" s="92"/>
      <c r="B881" s="92"/>
      <c r="C881" s="108"/>
      <c r="D881" s="109"/>
      <c r="E881" s="93"/>
      <c r="F881" s="93"/>
      <c r="G881" s="93"/>
      <c r="H881" s="110"/>
      <c r="I881" s="111"/>
      <c r="L881" s="92"/>
      <c r="M881" s="93"/>
    </row>
    <row r="882" spans="1:13" x14ac:dyDescent="0.25">
      <c r="A882" s="92"/>
      <c r="B882" s="92"/>
      <c r="C882" s="108"/>
      <c r="D882" s="109"/>
      <c r="E882" s="93"/>
      <c r="F882" s="93"/>
      <c r="G882" s="93"/>
      <c r="H882" s="110"/>
      <c r="I882" s="111"/>
      <c r="L882" s="92"/>
      <c r="M882" s="93"/>
    </row>
    <row r="883" spans="1:13" x14ac:dyDescent="0.25">
      <c r="A883" s="92"/>
      <c r="B883" s="92"/>
      <c r="C883" s="108"/>
      <c r="D883" s="109"/>
      <c r="E883" s="93"/>
      <c r="F883" s="93"/>
      <c r="G883" s="93"/>
      <c r="H883" s="110"/>
      <c r="I883" s="111"/>
      <c r="L883" s="92"/>
      <c r="M883" s="93"/>
    </row>
    <row r="884" spans="1:13" x14ac:dyDescent="0.25">
      <c r="A884" s="92"/>
      <c r="B884" s="92"/>
      <c r="C884" s="108"/>
      <c r="D884" s="109"/>
      <c r="E884" s="93"/>
      <c r="F884" s="93"/>
      <c r="G884" s="93"/>
      <c r="H884" s="110"/>
      <c r="I884" s="111"/>
      <c r="L884" s="92"/>
      <c r="M884" s="93"/>
    </row>
    <row r="885" spans="1:13" x14ac:dyDescent="0.25">
      <c r="A885" s="92"/>
      <c r="B885" s="92"/>
      <c r="C885" s="108"/>
      <c r="D885" s="109"/>
      <c r="E885" s="93"/>
      <c r="F885" s="93"/>
      <c r="G885" s="93"/>
      <c r="H885" s="110"/>
      <c r="I885" s="111"/>
      <c r="L885" s="92"/>
      <c r="M885" s="93"/>
    </row>
    <row r="886" spans="1:13" x14ac:dyDescent="0.25">
      <c r="A886" s="92"/>
      <c r="B886" s="92"/>
      <c r="C886" s="108"/>
      <c r="D886" s="109"/>
      <c r="E886" s="93"/>
      <c r="F886" s="93"/>
      <c r="G886" s="93"/>
      <c r="H886" s="110"/>
      <c r="I886" s="111"/>
      <c r="L886" s="92"/>
      <c r="M886" s="93"/>
    </row>
    <row r="887" spans="1:13" x14ac:dyDescent="0.25">
      <c r="A887" s="92"/>
      <c r="B887" s="92"/>
      <c r="C887" s="108"/>
      <c r="D887" s="109"/>
      <c r="E887" s="93"/>
      <c r="F887" s="93"/>
      <c r="G887" s="93"/>
      <c r="H887" s="110"/>
      <c r="I887" s="111"/>
      <c r="L887" s="92"/>
      <c r="M887" s="93"/>
    </row>
    <row r="888" spans="1:13" x14ac:dyDescent="0.25">
      <c r="A888" s="92"/>
      <c r="B888" s="92"/>
      <c r="C888" s="108"/>
      <c r="D888" s="109"/>
      <c r="E888" s="93"/>
      <c r="F888" s="93"/>
      <c r="G888" s="93"/>
      <c r="H888" s="110"/>
      <c r="I888" s="111"/>
      <c r="L888" s="92"/>
      <c r="M888" s="93"/>
    </row>
    <row r="889" spans="1:13" x14ac:dyDescent="0.25">
      <c r="A889" s="92"/>
      <c r="B889" s="92"/>
      <c r="C889" s="108"/>
      <c r="D889" s="109"/>
      <c r="E889" s="93"/>
      <c r="F889" s="93"/>
      <c r="G889" s="93"/>
      <c r="H889" s="110"/>
      <c r="I889" s="111"/>
      <c r="L889" s="92"/>
      <c r="M889" s="93"/>
    </row>
    <row r="890" spans="1:13" x14ac:dyDescent="0.25">
      <c r="A890" s="92"/>
      <c r="B890" s="92"/>
      <c r="C890" s="108"/>
      <c r="D890" s="109"/>
      <c r="E890" s="93"/>
      <c r="F890" s="93"/>
      <c r="G890" s="93"/>
      <c r="H890" s="110"/>
      <c r="I890" s="111"/>
      <c r="L890" s="92"/>
      <c r="M890" s="93"/>
    </row>
    <row r="891" spans="1:13" x14ac:dyDescent="0.25">
      <c r="A891" s="92"/>
      <c r="B891" s="92"/>
      <c r="C891" s="108"/>
      <c r="D891" s="109"/>
      <c r="E891" s="93"/>
      <c r="F891" s="93"/>
      <c r="G891" s="93"/>
      <c r="H891" s="110"/>
      <c r="I891" s="111"/>
      <c r="L891" s="92"/>
      <c r="M891" s="93"/>
    </row>
    <row r="892" spans="1:13" x14ac:dyDescent="0.25">
      <c r="A892" s="92"/>
      <c r="B892" s="92"/>
      <c r="C892" s="108"/>
      <c r="D892" s="109"/>
      <c r="E892" s="93"/>
      <c r="F892" s="93"/>
      <c r="G892" s="93"/>
      <c r="H892" s="110"/>
      <c r="I892" s="111"/>
      <c r="L892" s="92"/>
      <c r="M892" s="93"/>
    </row>
    <row r="893" spans="1:13" x14ac:dyDescent="0.25">
      <c r="A893" s="92"/>
      <c r="B893" s="92"/>
      <c r="C893" s="108"/>
      <c r="D893" s="109"/>
      <c r="E893" s="93"/>
      <c r="F893" s="93"/>
      <c r="G893" s="93"/>
      <c r="H893" s="110"/>
      <c r="I893" s="111"/>
      <c r="L893" s="92"/>
      <c r="M893" s="93"/>
    </row>
    <row r="894" spans="1:13" x14ac:dyDescent="0.25">
      <c r="A894" s="92"/>
      <c r="B894" s="92"/>
      <c r="C894" s="108"/>
      <c r="D894" s="109"/>
      <c r="E894" s="93"/>
      <c r="F894" s="93"/>
      <c r="G894" s="93"/>
      <c r="H894" s="110"/>
      <c r="I894" s="111"/>
      <c r="L894" s="92"/>
      <c r="M894" s="93"/>
    </row>
    <row r="895" spans="1:13" x14ac:dyDescent="0.25">
      <c r="A895" s="92"/>
      <c r="B895" s="92"/>
      <c r="C895" s="108"/>
      <c r="D895" s="109"/>
      <c r="E895" s="93"/>
      <c r="F895" s="93"/>
      <c r="G895" s="93"/>
      <c r="H895" s="110"/>
      <c r="I895" s="111"/>
      <c r="L895" s="92"/>
      <c r="M895" s="93"/>
    </row>
    <row r="896" spans="1:13" x14ac:dyDescent="0.25">
      <c r="A896" s="92"/>
      <c r="B896" s="92"/>
      <c r="C896" s="108"/>
      <c r="D896" s="109"/>
      <c r="E896" s="93"/>
      <c r="F896" s="93"/>
      <c r="G896" s="93"/>
      <c r="H896" s="110"/>
      <c r="I896" s="111"/>
      <c r="L896" s="92"/>
      <c r="M896" s="93"/>
    </row>
    <row r="897" spans="1:13" x14ac:dyDescent="0.25">
      <c r="A897" s="92"/>
      <c r="B897" s="92"/>
      <c r="C897" s="108"/>
      <c r="D897" s="109"/>
      <c r="E897" s="93"/>
      <c r="F897" s="93"/>
      <c r="G897" s="93"/>
      <c r="H897" s="110"/>
      <c r="I897" s="111"/>
      <c r="L897" s="92"/>
      <c r="M897" s="93"/>
    </row>
    <row r="898" spans="1:13" x14ac:dyDescent="0.25">
      <c r="A898" s="92"/>
      <c r="B898" s="92"/>
      <c r="C898" s="108"/>
      <c r="D898" s="109"/>
      <c r="E898" s="93"/>
      <c r="F898" s="93"/>
      <c r="G898" s="93"/>
      <c r="H898" s="110"/>
      <c r="I898" s="111"/>
      <c r="L898" s="92"/>
      <c r="M898" s="93"/>
    </row>
    <row r="899" spans="1:13" x14ac:dyDescent="0.25">
      <c r="A899" s="92"/>
      <c r="B899" s="92"/>
      <c r="C899" s="108"/>
      <c r="D899" s="109"/>
      <c r="E899" s="93"/>
      <c r="F899" s="93"/>
      <c r="G899" s="93"/>
      <c r="H899" s="110"/>
      <c r="I899" s="111"/>
      <c r="L899" s="92"/>
      <c r="M899" s="93"/>
    </row>
    <row r="900" spans="1:13" x14ac:dyDescent="0.25">
      <c r="A900" s="92"/>
      <c r="B900" s="92"/>
      <c r="C900" s="108"/>
      <c r="D900" s="109"/>
      <c r="E900" s="93"/>
      <c r="F900" s="93"/>
      <c r="G900" s="93"/>
      <c r="H900" s="110"/>
      <c r="I900" s="111"/>
      <c r="L900" s="92"/>
      <c r="M900" s="93"/>
    </row>
    <row r="901" spans="1:13" x14ac:dyDescent="0.25">
      <c r="A901" s="92"/>
      <c r="B901" s="92"/>
      <c r="C901" s="108"/>
      <c r="D901" s="109"/>
      <c r="E901" s="93"/>
      <c r="F901" s="93"/>
      <c r="G901" s="93"/>
      <c r="H901" s="110"/>
      <c r="I901" s="111"/>
      <c r="L901" s="92"/>
      <c r="M901" s="93"/>
    </row>
    <row r="902" spans="1:13" x14ac:dyDescent="0.25">
      <c r="A902" s="92"/>
      <c r="B902" s="92"/>
      <c r="C902" s="108"/>
      <c r="D902" s="109"/>
      <c r="E902" s="93"/>
      <c r="F902" s="93"/>
      <c r="G902" s="93"/>
      <c r="H902" s="110"/>
      <c r="I902" s="111"/>
      <c r="L902" s="92"/>
      <c r="M902" s="93"/>
    </row>
    <row r="903" spans="1:13" x14ac:dyDescent="0.25">
      <c r="A903" s="92"/>
      <c r="B903" s="92"/>
      <c r="C903" s="108"/>
      <c r="D903" s="109"/>
      <c r="E903" s="93"/>
      <c r="F903" s="93"/>
      <c r="G903" s="93"/>
      <c r="H903" s="110"/>
      <c r="I903" s="111"/>
      <c r="L903" s="92"/>
      <c r="M903" s="93"/>
    </row>
    <row r="904" spans="1:13" x14ac:dyDescent="0.25">
      <c r="A904" s="92"/>
      <c r="B904" s="92"/>
      <c r="C904" s="108"/>
      <c r="D904" s="109"/>
      <c r="E904" s="93"/>
      <c r="F904" s="93"/>
      <c r="G904" s="93"/>
      <c r="H904" s="110"/>
      <c r="I904" s="111"/>
      <c r="L904" s="92"/>
      <c r="M904" s="93"/>
    </row>
    <row r="905" spans="1:13" x14ac:dyDescent="0.25">
      <c r="A905" s="92"/>
      <c r="B905" s="92"/>
      <c r="C905" s="108"/>
      <c r="D905" s="109"/>
      <c r="E905" s="93"/>
      <c r="F905" s="93"/>
      <c r="G905" s="93"/>
      <c r="H905" s="110"/>
      <c r="I905" s="111"/>
      <c r="L905" s="92"/>
      <c r="M905" s="93"/>
    </row>
    <row r="906" spans="1:13" x14ac:dyDescent="0.25">
      <c r="A906" s="92"/>
      <c r="B906" s="92"/>
      <c r="C906" s="108"/>
      <c r="D906" s="109"/>
      <c r="E906" s="93"/>
      <c r="F906" s="93"/>
      <c r="G906" s="93"/>
      <c r="H906" s="110"/>
      <c r="I906" s="111"/>
      <c r="L906" s="92"/>
      <c r="M906" s="93"/>
    </row>
    <row r="907" spans="1:13" x14ac:dyDescent="0.25">
      <c r="A907" s="92"/>
      <c r="B907" s="92"/>
      <c r="C907" s="108"/>
      <c r="D907" s="109"/>
      <c r="E907" s="93"/>
      <c r="F907" s="93"/>
      <c r="G907" s="93"/>
      <c r="H907" s="110"/>
      <c r="I907" s="111"/>
      <c r="L907" s="92"/>
      <c r="M907" s="93"/>
    </row>
    <row r="908" spans="1:13" x14ac:dyDescent="0.25">
      <c r="A908" s="92"/>
      <c r="B908" s="92"/>
      <c r="C908" s="108"/>
      <c r="D908" s="109"/>
      <c r="E908" s="93"/>
      <c r="F908" s="93"/>
      <c r="G908" s="93"/>
      <c r="H908" s="110"/>
      <c r="I908" s="111"/>
      <c r="L908" s="92"/>
      <c r="M908" s="93"/>
    </row>
    <row r="909" spans="1:13" x14ac:dyDescent="0.25">
      <c r="A909" s="92"/>
      <c r="B909" s="92"/>
      <c r="C909" s="108"/>
      <c r="D909" s="109"/>
      <c r="E909" s="93"/>
      <c r="F909" s="93"/>
      <c r="G909" s="93"/>
      <c r="H909" s="110"/>
      <c r="I909" s="111"/>
      <c r="L909" s="92"/>
      <c r="M909" s="93"/>
    </row>
    <row r="910" spans="1:13" x14ac:dyDescent="0.25">
      <c r="A910" s="92"/>
      <c r="B910" s="92"/>
      <c r="C910" s="108"/>
      <c r="D910" s="109"/>
      <c r="E910" s="93"/>
      <c r="F910" s="93"/>
      <c r="G910" s="93"/>
      <c r="H910" s="110"/>
      <c r="I910" s="111"/>
      <c r="L910" s="92"/>
      <c r="M910" s="93"/>
    </row>
    <row r="911" spans="1:13" x14ac:dyDescent="0.25">
      <c r="A911" s="92"/>
      <c r="B911" s="92"/>
      <c r="C911" s="108"/>
      <c r="D911" s="109"/>
      <c r="E911" s="93"/>
      <c r="F911" s="93"/>
      <c r="G911" s="93"/>
      <c r="H911" s="110"/>
      <c r="I911" s="111"/>
      <c r="L911" s="92"/>
      <c r="M911" s="93"/>
    </row>
    <row r="912" spans="1:13" x14ac:dyDescent="0.25">
      <c r="A912" s="92"/>
      <c r="B912" s="92"/>
      <c r="C912" s="108"/>
      <c r="D912" s="109"/>
      <c r="E912" s="93"/>
      <c r="F912" s="93"/>
      <c r="G912" s="93"/>
      <c r="H912" s="110"/>
      <c r="I912" s="111"/>
      <c r="L912" s="92"/>
      <c r="M912" s="93"/>
    </row>
    <row r="913" spans="1:13" x14ac:dyDescent="0.25">
      <c r="A913" s="92"/>
      <c r="B913" s="92"/>
      <c r="C913" s="108"/>
      <c r="D913" s="109"/>
      <c r="E913" s="93"/>
      <c r="F913" s="93"/>
      <c r="G913" s="93"/>
      <c r="H913" s="110"/>
      <c r="I913" s="111"/>
      <c r="L913" s="92"/>
      <c r="M913" s="93"/>
    </row>
    <row r="914" spans="1:13" x14ac:dyDescent="0.25">
      <c r="A914" s="92"/>
      <c r="B914" s="92"/>
      <c r="C914" s="108"/>
      <c r="D914" s="109"/>
      <c r="E914" s="93"/>
      <c r="F914" s="93"/>
      <c r="G914" s="93"/>
      <c r="H914" s="110"/>
      <c r="I914" s="111"/>
      <c r="L914" s="92"/>
      <c r="M914" s="93"/>
    </row>
    <row r="915" spans="1:13" x14ac:dyDescent="0.25">
      <c r="A915" s="92"/>
      <c r="B915" s="92"/>
      <c r="C915" s="108"/>
      <c r="D915" s="109"/>
      <c r="E915" s="93"/>
      <c r="F915" s="93"/>
      <c r="G915" s="93"/>
      <c r="H915" s="110"/>
      <c r="I915" s="111"/>
      <c r="L915" s="92"/>
      <c r="M915" s="93"/>
    </row>
    <row r="916" spans="1:13" x14ac:dyDescent="0.25">
      <c r="A916" s="92"/>
      <c r="B916" s="92"/>
      <c r="C916" s="108"/>
      <c r="D916" s="109"/>
      <c r="E916" s="93"/>
      <c r="F916" s="93"/>
      <c r="G916" s="93"/>
      <c r="H916" s="110"/>
      <c r="I916" s="111"/>
      <c r="L916" s="92"/>
      <c r="M916" s="93"/>
    </row>
    <row r="917" spans="1:13" x14ac:dyDescent="0.25">
      <c r="A917" s="92"/>
      <c r="B917" s="92"/>
      <c r="C917" s="108"/>
      <c r="D917" s="109"/>
      <c r="E917" s="93"/>
      <c r="F917" s="93"/>
      <c r="G917" s="93"/>
      <c r="H917" s="110"/>
      <c r="I917" s="111"/>
      <c r="L917" s="92"/>
      <c r="M917" s="93"/>
    </row>
    <row r="918" spans="1:13" x14ac:dyDescent="0.25">
      <c r="A918" s="92"/>
      <c r="B918" s="92"/>
      <c r="C918" s="108"/>
      <c r="D918" s="109"/>
      <c r="E918" s="93"/>
      <c r="F918" s="93"/>
      <c r="G918" s="93"/>
      <c r="H918" s="110"/>
      <c r="I918" s="111"/>
      <c r="L918" s="92"/>
      <c r="M918" s="93"/>
    </row>
    <row r="919" spans="1:13" x14ac:dyDescent="0.25">
      <c r="A919" s="92"/>
      <c r="B919" s="92"/>
      <c r="C919" s="108"/>
      <c r="D919" s="109"/>
      <c r="E919" s="93"/>
      <c r="F919" s="93"/>
      <c r="G919" s="93"/>
      <c r="H919" s="110"/>
      <c r="I919" s="111"/>
      <c r="L919" s="92"/>
      <c r="M919" s="93"/>
    </row>
    <row r="920" spans="1:13" x14ac:dyDescent="0.25">
      <c r="A920" s="92"/>
      <c r="B920" s="92"/>
      <c r="C920" s="108"/>
      <c r="D920" s="109"/>
      <c r="E920" s="93"/>
      <c r="F920" s="93"/>
      <c r="G920" s="93"/>
      <c r="H920" s="110"/>
      <c r="I920" s="111"/>
      <c r="L920" s="92"/>
      <c r="M920" s="93"/>
    </row>
    <row r="921" spans="1:13" x14ac:dyDescent="0.25">
      <c r="A921" s="92"/>
      <c r="B921" s="92"/>
      <c r="C921" s="108"/>
      <c r="D921" s="109"/>
      <c r="E921" s="93"/>
      <c r="F921" s="93"/>
      <c r="G921" s="93"/>
      <c r="H921" s="110"/>
      <c r="I921" s="111"/>
      <c r="L921" s="92"/>
      <c r="M921" s="93"/>
    </row>
    <row r="922" spans="1:13" x14ac:dyDescent="0.25">
      <c r="A922" s="92"/>
      <c r="B922" s="92"/>
      <c r="C922" s="108"/>
      <c r="D922" s="109"/>
      <c r="E922" s="93"/>
      <c r="F922" s="93"/>
      <c r="G922" s="93"/>
      <c r="H922" s="110"/>
      <c r="I922" s="111"/>
      <c r="L922" s="92"/>
      <c r="M922" s="93"/>
    </row>
    <row r="923" spans="1:13" x14ac:dyDescent="0.25">
      <c r="A923" s="92"/>
      <c r="B923" s="92"/>
      <c r="C923" s="108"/>
      <c r="D923" s="109"/>
      <c r="E923" s="93"/>
      <c r="F923" s="93"/>
      <c r="G923" s="93"/>
      <c r="H923" s="110"/>
      <c r="I923" s="111"/>
      <c r="L923" s="92"/>
      <c r="M923" s="93"/>
    </row>
    <row r="924" spans="1:13" x14ac:dyDescent="0.25">
      <c r="A924" s="92"/>
      <c r="B924" s="92"/>
      <c r="C924" s="108"/>
      <c r="D924" s="109"/>
      <c r="E924" s="93"/>
      <c r="F924" s="93"/>
      <c r="G924" s="93"/>
      <c r="H924" s="110"/>
      <c r="I924" s="111"/>
      <c r="L924" s="92"/>
      <c r="M924" s="93"/>
    </row>
    <row r="925" spans="1:13" x14ac:dyDescent="0.25">
      <c r="A925" s="92"/>
      <c r="B925" s="92"/>
      <c r="C925" s="108"/>
      <c r="D925" s="109"/>
      <c r="E925" s="93"/>
      <c r="F925" s="93"/>
      <c r="G925" s="93"/>
      <c r="H925" s="110"/>
      <c r="I925" s="111"/>
      <c r="L925" s="92"/>
      <c r="M925" s="93"/>
    </row>
    <row r="926" spans="1:13" x14ac:dyDescent="0.25">
      <c r="A926" s="92"/>
      <c r="B926" s="92"/>
      <c r="C926" s="108"/>
      <c r="D926" s="109"/>
      <c r="E926" s="93"/>
      <c r="F926" s="93"/>
      <c r="G926" s="93"/>
      <c r="H926" s="110"/>
      <c r="I926" s="111"/>
      <c r="L926" s="92"/>
      <c r="M926" s="93"/>
    </row>
    <row r="927" spans="1:13" x14ac:dyDescent="0.25">
      <c r="A927" s="92"/>
      <c r="B927" s="92"/>
      <c r="C927" s="108"/>
      <c r="D927" s="109"/>
      <c r="E927" s="93"/>
      <c r="F927" s="93"/>
      <c r="G927" s="93"/>
      <c r="H927" s="110"/>
      <c r="I927" s="111"/>
      <c r="L927" s="92"/>
      <c r="M927" s="93"/>
    </row>
    <row r="928" spans="1:13" x14ac:dyDescent="0.25">
      <c r="A928" s="92"/>
      <c r="B928" s="92"/>
      <c r="C928" s="108"/>
      <c r="D928" s="109"/>
      <c r="E928" s="93"/>
      <c r="F928" s="93"/>
      <c r="G928" s="93"/>
      <c r="H928" s="110"/>
      <c r="I928" s="111"/>
      <c r="L928" s="92"/>
      <c r="M928" s="93"/>
    </row>
    <row r="929" spans="1:13" x14ac:dyDescent="0.25">
      <c r="A929" s="92"/>
      <c r="B929" s="92"/>
      <c r="C929" s="108"/>
      <c r="D929" s="109"/>
      <c r="E929" s="93"/>
      <c r="F929" s="93"/>
      <c r="G929" s="93"/>
      <c r="H929" s="110"/>
      <c r="I929" s="111"/>
      <c r="L929" s="92"/>
      <c r="M929" s="93"/>
    </row>
    <row r="930" spans="1:13" x14ac:dyDescent="0.25">
      <c r="A930" s="92"/>
      <c r="B930" s="92"/>
      <c r="C930" s="108"/>
      <c r="D930" s="109"/>
      <c r="E930" s="93"/>
      <c r="F930" s="93"/>
      <c r="G930" s="93"/>
      <c r="H930" s="110"/>
      <c r="I930" s="111"/>
      <c r="L930" s="92"/>
      <c r="M930" s="93"/>
    </row>
    <row r="931" spans="1:13" x14ac:dyDescent="0.25">
      <c r="A931" s="92"/>
      <c r="B931" s="92"/>
      <c r="C931" s="108"/>
      <c r="D931" s="109"/>
      <c r="E931" s="93"/>
      <c r="F931" s="93"/>
      <c r="G931" s="93"/>
      <c r="H931" s="110"/>
      <c r="I931" s="111"/>
      <c r="L931" s="92"/>
      <c r="M931" s="93"/>
    </row>
    <row r="932" spans="1:13" x14ac:dyDescent="0.25">
      <c r="A932" s="92"/>
      <c r="B932" s="92"/>
      <c r="C932" s="108"/>
      <c r="D932" s="109"/>
      <c r="E932" s="93"/>
      <c r="F932" s="93"/>
      <c r="G932" s="93"/>
      <c r="H932" s="110"/>
      <c r="I932" s="111"/>
      <c r="L932" s="92"/>
      <c r="M932" s="93"/>
    </row>
    <row r="933" spans="1:13" x14ac:dyDescent="0.25">
      <c r="A933" s="92"/>
      <c r="B933" s="92"/>
      <c r="C933" s="108"/>
      <c r="D933" s="109"/>
      <c r="E933" s="93"/>
      <c r="F933" s="93"/>
      <c r="G933" s="93"/>
      <c r="H933" s="110"/>
      <c r="I933" s="111"/>
      <c r="L933" s="92"/>
      <c r="M933" s="93"/>
    </row>
    <row r="934" spans="1:13" x14ac:dyDescent="0.25">
      <c r="A934" s="92"/>
      <c r="B934" s="92"/>
      <c r="C934" s="108"/>
      <c r="D934" s="109"/>
      <c r="E934" s="93"/>
      <c r="F934" s="93"/>
      <c r="G934" s="93"/>
      <c r="H934" s="110"/>
      <c r="I934" s="111"/>
      <c r="L934" s="92"/>
      <c r="M934" s="93"/>
    </row>
    <row r="935" spans="1:13" x14ac:dyDescent="0.25">
      <c r="A935" s="92"/>
      <c r="B935" s="92"/>
      <c r="C935" s="108"/>
      <c r="D935" s="109"/>
      <c r="E935" s="93"/>
      <c r="F935" s="93"/>
      <c r="G935" s="93"/>
      <c r="H935" s="110"/>
      <c r="I935" s="111"/>
      <c r="L935" s="92"/>
      <c r="M935" s="93"/>
    </row>
    <row r="936" spans="1:13" x14ac:dyDescent="0.25">
      <c r="A936" s="92"/>
      <c r="B936" s="92"/>
      <c r="C936" s="108"/>
      <c r="D936" s="109"/>
      <c r="E936" s="93"/>
      <c r="F936" s="93"/>
      <c r="G936" s="93"/>
      <c r="H936" s="110"/>
      <c r="I936" s="111"/>
      <c r="L936" s="92"/>
      <c r="M936" s="93"/>
    </row>
    <row r="937" spans="1:13" x14ac:dyDescent="0.25">
      <c r="A937" s="92"/>
      <c r="B937" s="92"/>
      <c r="C937" s="108"/>
      <c r="D937" s="109"/>
      <c r="E937" s="93"/>
      <c r="F937" s="93"/>
      <c r="G937" s="93"/>
      <c r="H937" s="110"/>
      <c r="I937" s="111"/>
      <c r="L937" s="92"/>
      <c r="M937" s="93"/>
    </row>
    <row r="938" spans="1:13" x14ac:dyDescent="0.25">
      <c r="A938" s="92"/>
      <c r="B938" s="92"/>
      <c r="C938" s="108"/>
      <c r="D938" s="109"/>
      <c r="E938" s="93"/>
      <c r="F938" s="93"/>
      <c r="G938" s="93"/>
      <c r="H938" s="110"/>
      <c r="I938" s="111"/>
      <c r="L938" s="92"/>
      <c r="M938" s="93"/>
    </row>
    <row r="939" spans="1:13" x14ac:dyDescent="0.25">
      <c r="A939" s="92"/>
      <c r="B939" s="92"/>
      <c r="C939" s="108"/>
      <c r="D939" s="109"/>
      <c r="E939" s="93"/>
      <c r="F939" s="93"/>
      <c r="G939" s="93"/>
      <c r="H939" s="110"/>
      <c r="I939" s="111"/>
      <c r="L939" s="92"/>
      <c r="M939" s="93"/>
    </row>
    <row r="940" spans="1:13" x14ac:dyDescent="0.25">
      <c r="A940" s="92"/>
      <c r="B940" s="92"/>
      <c r="C940" s="108"/>
      <c r="D940" s="109"/>
      <c r="E940" s="93"/>
      <c r="F940" s="93"/>
      <c r="G940" s="93"/>
      <c r="H940" s="110"/>
      <c r="I940" s="111"/>
      <c r="L940" s="92"/>
      <c r="M940" s="93"/>
    </row>
    <row r="941" spans="1:13" x14ac:dyDescent="0.25">
      <c r="A941" s="92"/>
      <c r="B941" s="92"/>
      <c r="C941" s="108"/>
      <c r="D941" s="109"/>
      <c r="E941" s="93"/>
      <c r="F941" s="93"/>
      <c r="G941" s="93"/>
      <c r="H941" s="110"/>
      <c r="I941" s="111"/>
      <c r="L941" s="92"/>
      <c r="M941" s="93"/>
    </row>
    <row r="942" spans="1:13" x14ac:dyDescent="0.25">
      <c r="A942" s="92"/>
      <c r="B942" s="92"/>
      <c r="C942" s="108"/>
      <c r="D942" s="109"/>
      <c r="E942" s="93"/>
      <c r="F942" s="93"/>
      <c r="G942" s="93"/>
      <c r="H942" s="110"/>
      <c r="I942" s="111"/>
      <c r="L942" s="92"/>
      <c r="M942" s="93"/>
    </row>
    <row r="943" spans="1:13" x14ac:dyDescent="0.25">
      <c r="A943" s="92"/>
      <c r="B943" s="92"/>
      <c r="C943" s="108"/>
      <c r="D943" s="109"/>
      <c r="E943" s="93"/>
      <c r="F943" s="93"/>
      <c r="G943" s="93"/>
      <c r="H943" s="110"/>
      <c r="I943" s="111"/>
      <c r="L943" s="92"/>
      <c r="M943" s="93"/>
    </row>
    <row r="944" spans="1:13" x14ac:dyDescent="0.25">
      <c r="A944" s="92"/>
      <c r="B944" s="92"/>
      <c r="C944" s="108"/>
      <c r="D944" s="109"/>
      <c r="E944" s="93"/>
      <c r="F944" s="93"/>
      <c r="G944" s="93"/>
      <c r="H944" s="110"/>
      <c r="I944" s="111"/>
      <c r="L944" s="92"/>
      <c r="M944" s="93"/>
    </row>
    <row r="945" spans="1:13" x14ac:dyDescent="0.25">
      <c r="A945" s="92"/>
      <c r="B945" s="92"/>
      <c r="C945" s="108"/>
      <c r="D945" s="109"/>
      <c r="E945" s="93"/>
      <c r="F945" s="93"/>
      <c r="G945" s="93"/>
      <c r="H945" s="110"/>
      <c r="I945" s="111"/>
      <c r="L945" s="92"/>
      <c r="M945" s="93"/>
    </row>
    <row r="946" spans="1:13" x14ac:dyDescent="0.25">
      <c r="A946" s="92"/>
      <c r="B946" s="92"/>
      <c r="C946" s="108"/>
      <c r="D946" s="109"/>
      <c r="E946" s="93"/>
      <c r="F946" s="93"/>
      <c r="G946" s="93"/>
      <c r="H946" s="110"/>
      <c r="I946" s="111"/>
      <c r="L946" s="92"/>
      <c r="M946" s="93"/>
    </row>
    <row r="947" spans="1:13" x14ac:dyDescent="0.25">
      <c r="A947" s="92"/>
      <c r="B947" s="92"/>
      <c r="C947" s="108"/>
      <c r="D947" s="109"/>
      <c r="E947" s="93"/>
      <c r="F947" s="93"/>
      <c r="G947" s="93"/>
      <c r="H947" s="110"/>
      <c r="I947" s="111"/>
      <c r="L947" s="92"/>
      <c r="M947" s="93"/>
    </row>
    <row r="948" spans="1:13" x14ac:dyDescent="0.25">
      <c r="A948" s="92"/>
      <c r="B948" s="92"/>
      <c r="C948" s="108"/>
      <c r="D948" s="109"/>
      <c r="E948" s="93"/>
      <c r="F948" s="93"/>
      <c r="G948" s="93"/>
      <c r="H948" s="110"/>
      <c r="I948" s="111"/>
      <c r="L948" s="92"/>
      <c r="M948" s="93"/>
    </row>
    <row r="949" spans="1:13" x14ac:dyDescent="0.25">
      <c r="A949" s="92"/>
      <c r="B949" s="92"/>
      <c r="C949" s="108"/>
      <c r="D949" s="109"/>
      <c r="E949" s="93"/>
      <c r="F949" s="93"/>
      <c r="G949" s="93"/>
      <c r="H949" s="110"/>
      <c r="I949" s="111"/>
      <c r="L949" s="92"/>
      <c r="M949" s="93"/>
    </row>
    <row r="950" spans="1:13" x14ac:dyDescent="0.25">
      <c r="A950" s="92"/>
      <c r="B950" s="92"/>
      <c r="C950" s="108"/>
      <c r="D950" s="109"/>
      <c r="E950" s="93"/>
      <c r="F950" s="93"/>
      <c r="G950" s="93"/>
      <c r="H950" s="110"/>
      <c r="I950" s="111"/>
      <c r="L950" s="92"/>
      <c r="M950" s="93"/>
    </row>
    <row r="951" spans="1:13" x14ac:dyDescent="0.25">
      <c r="A951" s="92"/>
      <c r="B951" s="92"/>
      <c r="C951" s="108"/>
      <c r="D951" s="109"/>
      <c r="E951" s="93"/>
      <c r="F951" s="93"/>
      <c r="G951" s="93"/>
      <c r="H951" s="110"/>
      <c r="I951" s="111"/>
      <c r="L951" s="92"/>
      <c r="M951" s="93"/>
    </row>
    <row r="952" spans="1:13" x14ac:dyDescent="0.25">
      <c r="A952" s="92"/>
      <c r="B952" s="92"/>
      <c r="C952" s="108"/>
      <c r="D952" s="109"/>
      <c r="E952" s="93"/>
      <c r="F952" s="93"/>
      <c r="G952" s="93"/>
      <c r="H952" s="110"/>
      <c r="I952" s="111"/>
      <c r="L952" s="92"/>
      <c r="M952" s="93"/>
    </row>
    <row r="953" spans="1:13" x14ac:dyDescent="0.25">
      <c r="A953" s="92"/>
      <c r="B953" s="92"/>
      <c r="C953" s="108"/>
      <c r="D953" s="109"/>
      <c r="E953" s="93"/>
      <c r="F953" s="93"/>
      <c r="G953" s="93"/>
      <c r="H953" s="110"/>
      <c r="I953" s="111"/>
      <c r="L953" s="92"/>
      <c r="M953" s="93"/>
    </row>
    <row r="954" spans="1:13" x14ac:dyDescent="0.25">
      <c r="A954" s="92"/>
      <c r="B954" s="92"/>
      <c r="C954" s="108"/>
      <c r="D954" s="109"/>
      <c r="E954" s="93"/>
      <c r="F954" s="93"/>
      <c r="G954" s="93"/>
      <c r="H954" s="110"/>
      <c r="I954" s="111"/>
      <c r="L954" s="92"/>
      <c r="M954" s="93"/>
    </row>
    <row r="955" spans="1:13" x14ac:dyDescent="0.25">
      <c r="A955" s="92"/>
      <c r="B955" s="92"/>
      <c r="C955" s="108"/>
      <c r="D955" s="109"/>
      <c r="E955" s="93"/>
      <c r="F955" s="93"/>
      <c r="G955" s="93"/>
      <c r="H955" s="110"/>
      <c r="I955" s="111"/>
      <c r="L955" s="92"/>
      <c r="M955" s="93"/>
    </row>
    <row r="956" spans="1:13" x14ac:dyDescent="0.25">
      <c r="A956" s="92"/>
      <c r="B956" s="92"/>
      <c r="C956" s="108"/>
      <c r="D956" s="109"/>
      <c r="E956" s="93"/>
      <c r="F956" s="93"/>
      <c r="G956" s="93"/>
      <c r="H956" s="110"/>
      <c r="I956" s="111"/>
      <c r="L956" s="92"/>
      <c r="M956" s="93"/>
    </row>
    <row r="957" spans="1:13" x14ac:dyDescent="0.25">
      <c r="A957" s="92"/>
      <c r="B957" s="92"/>
      <c r="C957" s="108"/>
      <c r="D957" s="109"/>
      <c r="E957" s="93"/>
      <c r="F957" s="93"/>
      <c r="G957" s="93"/>
      <c r="H957" s="110"/>
      <c r="I957" s="111"/>
      <c r="L957" s="92"/>
      <c r="M957" s="93"/>
    </row>
  </sheetData>
  <autoFilter ref="A1:M744">
    <filterColumn colId="2">
      <filters>
        <dateGroupItem year="2025" dateTimeGrouping="year"/>
        <dateGroupItem year="2024" dateTimeGrouping="year"/>
      </filters>
    </filterColumn>
    <sortState ref="A2:M568">
      <sortCondition ref="C1:C744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workbookViewId="0">
      <selection activeCell="A2" sqref="A2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204</v>
      </c>
      <c r="E2" s="34" t="s">
        <v>34</v>
      </c>
      <c r="F2" s="35" t="s">
        <v>71</v>
      </c>
      <c r="G2" s="34" t="s">
        <v>30</v>
      </c>
      <c r="H2" s="38" t="s">
        <v>373</v>
      </c>
      <c r="I2" s="95" t="s">
        <v>374</v>
      </c>
      <c r="J2" s="94" t="s">
        <v>375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201</v>
      </c>
      <c r="E3" s="34" t="s">
        <v>23</v>
      </c>
      <c r="F3" s="35" t="s">
        <v>31</v>
      </c>
      <c r="G3" s="34" t="s">
        <v>30</v>
      </c>
      <c r="H3" s="77" t="s">
        <v>378</v>
      </c>
      <c r="I3" s="77" t="s">
        <v>379</v>
      </c>
      <c r="J3" s="96" t="s">
        <v>380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201</v>
      </c>
      <c r="E4" s="38" t="s">
        <v>23</v>
      </c>
      <c r="F4" s="228" t="s">
        <v>42</v>
      </c>
      <c r="G4" s="38" t="s">
        <v>43</v>
      </c>
      <c r="H4" s="77" t="s">
        <v>181</v>
      </c>
      <c r="I4" s="77" t="s">
        <v>389</v>
      </c>
      <c r="J4" s="96" t="s">
        <v>390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201</v>
      </c>
      <c r="E5" s="34" t="s">
        <v>23</v>
      </c>
      <c r="F5" s="35" t="s">
        <v>71</v>
      </c>
      <c r="G5" s="34" t="s">
        <v>30</v>
      </c>
      <c r="H5" s="77" t="s">
        <v>114</v>
      </c>
      <c r="I5" s="77" t="s">
        <v>391</v>
      </c>
      <c r="J5" s="96" t="s">
        <v>380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201</v>
      </c>
      <c r="E6" s="34" t="s">
        <v>23</v>
      </c>
      <c r="F6" s="35" t="s">
        <v>71</v>
      </c>
      <c r="G6" s="34" t="s">
        <v>30</v>
      </c>
      <c r="H6" s="77" t="s">
        <v>392</v>
      </c>
      <c r="I6" s="77" t="s">
        <v>393</v>
      </c>
      <c r="J6" s="96" t="s">
        <v>380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196</v>
      </c>
      <c r="E7" s="34" t="s">
        <v>23</v>
      </c>
      <c r="F7" s="35" t="s">
        <v>72</v>
      </c>
      <c r="G7" s="34" t="s">
        <v>30</v>
      </c>
      <c r="H7" s="122" t="s">
        <v>394</v>
      </c>
      <c r="I7" s="77" t="s">
        <v>395</v>
      </c>
      <c r="J7" s="96" t="s">
        <v>396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196</v>
      </c>
      <c r="E8" s="34" t="s">
        <v>23</v>
      </c>
      <c r="F8" s="35" t="s">
        <v>72</v>
      </c>
      <c r="G8" s="34" t="s">
        <v>30</v>
      </c>
      <c r="H8" s="229" t="s">
        <v>394</v>
      </c>
      <c r="I8" s="77" t="s">
        <v>397</v>
      </c>
      <c r="J8" s="96" t="s">
        <v>398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196</v>
      </c>
      <c r="E9" s="34" t="s">
        <v>23</v>
      </c>
      <c r="F9" s="35" t="s">
        <v>72</v>
      </c>
      <c r="G9" s="34" t="s">
        <v>30</v>
      </c>
      <c r="H9" s="229" t="s">
        <v>394</v>
      </c>
      <c r="I9" s="77" t="s">
        <v>399</v>
      </c>
      <c r="J9" s="96" t="s">
        <v>398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196</v>
      </c>
      <c r="E10" s="34" t="s">
        <v>23</v>
      </c>
      <c r="F10" s="35" t="s">
        <v>72</v>
      </c>
      <c r="G10" s="34" t="s">
        <v>30</v>
      </c>
      <c r="H10" s="229" t="s">
        <v>394</v>
      </c>
      <c r="I10" s="77" t="s">
        <v>400</v>
      </c>
      <c r="J10" s="96" t="s">
        <v>398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196</v>
      </c>
      <c r="E11" s="34" t="s">
        <v>23</v>
      </c>
      <c r="F11" s="35" t="s">
        <v>72</v>
      </c>
      <c r="G11" s="34" t="s">
        <v>30</v>
      </c>
      <c r="H11" s="229" t="s">
        <v>394</v>
      </c>
      <c r="I11" s="77" t="s">
        <v>401</v>
      </c>
      <c r="J11" s="96" t="s">
        <v>398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196</v>
      </c>
      <c r="E12" s="34" t="s">
        <v>23</v>
      </c>
      <c r="F12" s="35" t="s">
        <v>72</v>
      </c>
      <c r="G12" s="34" t="s">
        <v>30</v>
      </c>
      <c r="H12" s="77" t="s">
        <v>402</v>
      </c>
      <c r="I12" s="77" t="s">
        <v>403</v>
      </c>
      <c r="J12" s="96" t="s">
        <v>398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196</v>
      </c>
      <c r="E13" s="34" t="s">
        <v>23</v>
      </c>
      <c r="F13" s="35" t="s">
        <v>72</v>
      </c>
      <c r="G13" s="34" t="s">
        <v>30</v>
      </c>
      <c r="H13" s="229" t="s">
        <v>402</v>
      </c>
      <c r="I13" s="77" t="s">
        <v>404</v>
      </c>
      <c r="J13" s="96" t="s">
        <v>398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196</v>
      </c>
      <c r="E14" s="34" t="s">
        <v>23</v>
      </c>
      <c r="F14" s="35" t="s">
        <v>72</v>
      </c>
      <c r="G14" s="34" t="s">
        <v>30</v>
      </c>
      <c r="H14" s="229" t="s">
        <v>402</v>
      </c>
      <c r="I14" s="77" t="s">
        <v>405</v>
      </c>
      <c r="J14" s="96" t="s">
        <v>380</v>
      </c>
    </row>
    <row r="15" spans="1:10" ht="15" customHeight="1" x14ac:dyDescent="0.2">
      <c r="A15" s="234">
        <v>15</v>
      </c>
      <c r="B15" s="78">
        <v>45652</v>
      </c>
      <c r="C15" s="79">
        <v>0.45833333333333331</v>
      </c>
      <c r="D15" s="234" t="s">
        <v>201</v>
      </c>
      <c r="E15" s="234" t="s">
        <v>23</v>
      </c>
      <c r="F15" s="234" t="s">
        <v>42</v>
      </c>
      <c r="G15" s="234" t="s">
        <v>30</v>
      </c>
      <c r="H15" s="234" t="s">
        <v>113</v>
      </c>
      <c r="I15" s="77" t="s">
        <v>416</v>
      </c>
      <c r="J15" s="96" t="s">
        <v>375</v>
      </c>
    </row>
    <row r="16" spans="1:10" ht="15" customHeight="1" x14ac:dyDescent="0.2">
      <c r="A16" s="234">
        <v>15</v>
      </c>
      <c r="B16" s="78">
        <v>45652</v>
      </c>
      <c r="C16" s="79">
        <v>0.45833333333333331</v>
      </c>
      <c r="D16" s="234" t="s">
        <v>201</v>
      </c>
      <c r="E16" s="234" t="s">
        <v>23</v>
      </c>
      <c r="F16" s="234" t="s">
        <v>42</v>
      </c>
      <c r="G16" s="234" t="s">
        <v>30</v>
      </c>
      <c r="H16" s="234" t="s">
        <v>113</v>
      </c>
      <c r="I16" s="77" t="s">
        <v>417</v>
      </c>
      <c r="J16" s="96" t="s">
        <v>418</v>
      </c>
    </row>
    <row r="17" spans="1:11" ht="15" customHeight="1" x14ac:dyDescent="0.2">
      <c r="A17" s="236">
        <v>95</v>
      </c>
      <c r="B17" s="172">
        <v>45664</v>
      </c>
      <c r="C17" s="237">
        <v>0.4375</v>
      </c>
      <c r="D17" s="174" t="s">
        <v>204</v>
      </c>
      <c r="E17" s="95" t="s">
        <v>34</v>
      </c>
      <c r="F17" s="208" t="s">
        <v>71</v>
      </c>
      <c r="G17" s="95" t="s">
        <v>43</v>
      </c>
      <c r="H17" s="235" t="s">
        <v>122</v>
      </c>
      <c r="I17" s="235" t="s">
        <v>431</v>
      </c>
      <c r="J17" s="96" t="s">
        <v>375</v>
      </c>
    </row>
    <row r="18" spans="1:11" ht="15" customHeight="1" x14ac:dyDescent="0.2">
      <c r="A18" s="95">
        <v>312</v>
      </c>
      <c r="B18" s="240">
        <v>45666</v>
      </c>
      <c r="C18" s="237">
        <v>0.58333333333333337</v>
      </c>
      <c r="D18" s="208" t="s">
        <v>201</v>
      </c>
      <c r="E18" s="95" t="s">
        <v>23</v>
      </c>
      <c r="F18" s="95" t="s">
        <v>73</v>
      </c>
      <c r="G18" s="95" t="s">
        <v>30</v>
      </c>
      <c r="H18" s="239" t="s">
        <v>436</v>
      </c>
      <c r="I18" s="239" t="s">
        <v>437</v>
      </c>
      <c r="J18" s="96" t="s">
        <v>375</v>
      </c>
    </row>
    <row r="19" spans="1:11" ht="15" customHeight="1" x14ac:dyDescent="0.2">
      <c r="A19" s="241">
        <v>331</v>
      </c>
      <c r="B19" s="172">
        <v>45667</v>
      </c>
      <c r="C19" s="237">
        <v>0.41666666666666669</v>
      </c>
      <c r="D19" s="208" t="s">
        <v>201</v>
      </c>
      <c r="E19" s="95" t="s">
        <v>23</v>
      </c>
      <c r="F19" s="95" t="s">
        <v>28</v>
      </c>
      <c r="G19" s="95" t="s">
        <v>43</v>
      </c>
      <c r="H19" s="239" t="s">
        <v>169</v>
      </c>
      <c r="I19" s="239" t="s">
        <v>439</v>
      </c>
      <c r="J19" s="96" t="s">
        <v>396</v>
      </c>
    </row>
    <row r="20" spans="1:11" ht="15" customHeight="1" x14ac:dyDescent="0.2">
      <c r="A20" s="241">
        <v>331</v>
      </c>
      <c r="B20" s="172">
        <v>45667</v>
      </c>
      <c r="C20" s="237">
        <v>0.41666666666666669</v>
      </c>
      <c r="D20" s="208" t="s">
        <v>201</v>
      </c>
      <c r="E20" s="95" t="s">
        <v>23</v>
      </c>
      <c r="F20" s="95" t="s">
        <v>28</v>
      </c>
      <c r="G20" s="95" t="s">
        <v>43</v>
      </c>
      <c r="H20" s="239" t="s">
        <v>169</v>
      </c>
      <c r="I20" s="239" t="s">
        <v>440</v>
      </c>
      <c r="J20" s="96" t="s">
        <v>396</v>
      </c>
    </row>
    <row r="21" spans="1:11" ht="15" customHeight="1" x14ac:dyDescent="0.2">
      <c r="A21" s="241">
        <v>331</v>
      </c>
      <c r="B21" s="172">
        <v>45667</v>
      </c>
      <c r="C21" s="237">
        <v>0.41666666666666669</v>
      </c>
      <c r="D21" s="208" t="s">
        <v>201</v>
      </c>
      <c r="E21" s="95" t="s">
        <v>23</v>
      </c>
      <c r="F21" s="95" t="s">
        <v>28</v>
      </c>
      <c r="G21" s="95" t="s">
        <v>43</v>
      </c>
      <c r="H21" s="239" t="s">
        <v>129</v>
      </c>
      <c r="I21" s="239" t="s">
        <v>441</v>
      </c>
      <c r="J21" s="96" t="s">
        <v>396</v>
      </c>
    </row>
    <row r="22" spans="1:11" ht="15" customHeight="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1" ht="15" customHeight="1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1" ht="1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1" ht="15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1" ht="15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15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51" t="s">
        <v>35</v>
      </c>
      <c r="C31" s="351"/>
      <c r="D31" s="351"/>
      <c r="E31" s="351"/>
      <c r="F31" s="351"/>
      <c r="G31" s="351"/>
      <c r="H31" s="351"/>
      <c r="I31" s="351"/>
      <c r="J31" s="351"/>
      <c r="K31" s="351"/>
    </row>
    <row r="32" spans="1:11" ht="15" x14ac:dyDescent="0.25">
      <c r="B32" s="349" t="s">
        <v>36</v>
      </c>
      <c r="C32" s="349"/>
      <c r="D32" s="349"/>
      <c r="E32" s="349"/>
      <c r="F32" s="349"/>
      <c r="G32" s="349"/>
      <c r="H32" s="349"/>
      <c r="I32" s="349"/>
      <c r="J32" s="349"/>
      <c r="K32" s="70"/>
    </row>
    <row r="33" spans="2:11" ht="15" x14ac:dyDescent="0.25">
      <c r="B33" s="349" t="s">
        <v>37</v>
      </c>
      <c r="C33" s="349"/>
      <c r="D33" s="349"/>
      <c r="E33" s="349"/>
      <c r="F33" s="349"/>
      <c r="G33" s="349"/>
      <c r="H33" s="349"/>
      <c r="I33" s="349"/>
      <c r="J33" s="349"/>
      <c r="K33" s="70"/>
    </row>
    <row r="34" spans="2:11" x14ac:dyDescent="0.2">
      <c r="B34" s="350"/>
      <c r="C34" s="350"/>
      <c r="D34" s="350"/>
      <c r="E34" s="350"/>
      <c r="F34" s="350"/>
      <c r="G34" s="350"/>
      <c r="H34" s="350"/>
      <c r="I34" s="350"/>
      <c r="J34" s="350"/>
    </row>
    <row r="35" spans="2:11" ht="15" x14ac:dyDescent="0.25">
      <c r="B35" s="348" t="s">
        <v>38</v>
      </c>
      <c r="C35" s="348"/>
      <c r="D35" s="348"/>
      <c r="E35" s="348"/>
      <c r="F35" s="348"/>
      <c r="G35" s="348"/>
      <c r="H35" s="348"/>
      <c r="I35" s="348"/>
      <c r="J35" s="348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626"/>
  <sheetViews>
    <sheetView zoomScaleNormal="100" workbookViewId="0">
      <selection activeCell="B56" sqref="B56:E56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302" t="s">
        <v>23</v>
      </c>
      <c r="B1" s="303"/>
      <c r="C1" s="303"/>
      <c r="D1" s="303"/>
      <c r="E1" s="303"/>
      <c r="F1" s="303"/>
      <c r="G1" s="303"/>
      <c r="H1" s="303"/>
      <c r="I1" s="304"/>
      <c r="J1" s="297" t="s">
        <v>55</v>
      </c>
      <c r="K1" s="298"/>
      <c r="L1" s="170"/>
    </row>
    <row r="2" spans="1:16" ht="15" customHeight="1" x14ac:dyDescent="0.35">
      <c r="J2" s="125">
        <v>1</v>
      </c>
      <c r="K2" s="125" t="s">
        <v>467</v>
      </c>
      <c r="L2" s="171"/>
      <c r="M2" s="169"/>
      <c r="N2" s="169"/>
      <c r="O2" s="169"/>
      <c r="P2" s="169"/>
    </row>
    <row r="3" spans="1:16" ht="15" customHeight="1" x14ac:dyDescent="0.35">
      <c r="A3" s="305" t="s">
        <v>20</v>
      </c>
      <c r="B3" s="307"/>
      <c r="C3" s="307"/>
      <c r="D3" s="307"/>
      <c r="E3" s="306"/>
      <c r="G3" s="299" t="s">
        <v>54</v>
      </c>
      <c r="H3" s="300"/>
      <c r="J3" s="125">
        <v>2</v>
      </c>
      <c r="K3" s="125" t="s">
        <v>468</v>
      </c>
      <c r="L3" s="171"/>
      <c r="M3" s="169"/>
      <c r="N3" s="169"/>
      <c r="O3" s="169"/>
      <c r="P3" s="169"/>
    </row>
    <row r="4" spans="1:16" ht="15" customHeight="1" x14ac:dyDescent="0.35">
      <c r="A4" s="98">
        <v>1</v>
      </c>
      <c r="B4" s="286" t="s">
        <v>147</v>
      </c>
      <c r="C4" s="287"/>
      <c r="D4" s="287"/>
      <c r="E4" s="288"/>
      <c r="G4" s="98">
        <v>1</v>
      </c>
      <c r="H4" s="98" t="s">
        <v>115</v>
      </c>
      <c r="J4" s="125">
        <v>3</v>
      </c>
      <c r="K4" s="98" t="s">
        <v>144</v>
      </c>
      <c r="L4" s="171"/>
      <c r="M4" s="169"/>
      <c r="N4" s="169"/>
      <c r="O4" s="169"/>
      <c r="P4" s="169"/>
    </row>
    <row r="5" spans="1:16" x14ac:dyDescent="0.25">
      <c r="A5" s="98">
        <v>2</v>
      </c>
      <c r="B5" s="286" t="s">
        <v>115</v>
      </c>
      <c r="C5" s="287"/>
      <c r="D5" s="287"/>
      <c r="E5" s="288"/>
      <c r="G5" s="98">
        <v>2</v>
      </c>
      <c r="H5" s="98" t="s">
        <v>146</v>
      </c>
      <c r="J5" s="125">
        <v>4</v>
      </c>
      <c r="K5" s="98" t="s">
        <v>140</v>
      </c>
      <c r="L5" s="168"/>
      <c r="M5" s="169"/>
      <c r="N5" s="169"/>
      <c r="O5" s="169"/>
      <c r="P5" s="169"/>
    </row>
    <row r="6" spans="1:16" x14ac:dyDescent="0.25">
      <c r="A6" s="98">
        <v>3</v>
      </c>
      <c r="B6" s="286" t="s">
        <v>146</v>
      </c>
      <c r="C6" s="287"/>
      <c r="D6" s="287"/>
      <c r="E6" s="288"/>
      <c r="G6" s="98">
        <v>3</v>
      </c>
      <c r="H6" s="98" t="s">
        <v>144</v>
      </c>
      <c r="J6" s="125">
        <v>5</v>
      </c>
      <c r="K6" s="98" t="s">
        <v>138</v>
      </c>
      <c r="L6" s="168"/>
      <c r="M6" s="169"/>
      <c r="N6" s="169"/>
      <c r="O6" s="169"/>
      <c r="P6" s="169"/>
    </row>
    <row r="7" spans="1:16" x14ac:dyDescent="0.25">
      <c r="A7" s="98">
        <v>4</v>
      </c>
      <c r="B7" s="286" t="s">
        <v>139</v>
      </c>
      <c r="C7" s="287"/>
      <c r="D7" s="287"/>
      <c r="E7" s="288"/>
      <c r="G7" s="98">
        <v>4</v>
      </c>
      <c r="H7" s="98" t="s">
        <v>208</v>
      </c>
      <c r="J7" s="125">
        <v>6</v>
      </c>
      <c r="K7" s="98" t="s">
        <v>115</v>
      </c>
      <c r="L7" s="168"/>
      <c r="M7" s="169"/>
      <c r="N7" s="169"/>
      <c r="O7" s="169"/>
      <c r="P7" s="169"/>
    </row>
    <row r="8" spans="1:16" x14ac:dyDescent="0.25">
      <c r="A8" s="98">
        <v>5</v>
      </c>
      <c r="B8" s="286" t="s">
        <v>144</v>
      </c>
      <c r="C8" s="287"/>
      <c r="D8" s="287"/>
      <c r="E8" s="288"/>
      <c r="G8" s="98">
        <v>5</v>
      </c>
      <c r="H8" s="98" t="s">
        <v>161</v>
      </c>
      <c r="J8" s="125">
        <v>7</v>
      </c>
      <c r="K8" s="98" t="s">
        <v>469</v>
      </c>
      <c r="L8" s="168"/>
      <c r="M8" s="169"/>
      <c r="N8" s="169"/>
      <c r="O8" s="169"/>
      <c r="P8" s="169"/>
    </row>
    <row r="9" spans="1:16" x14ac:dyDescent="0.25">
      <c r="A9" s="280"/>
      <c r="B9" s="281"/>
      <c r="C9" s="281"/>
      <c r="D9" s="281"/>
      <c r="E9" s="282"/>
      <c r="G9" s="98">
        <v>6</v>
      </c>
      <c r="H9" s="98" t="s">
        <v>57</v>
      </c>
      <c r="J9" s="125">
        <v>8</v>
      </c>
      <c r="K9" s="98" t="s">
        <v>470</v>
      </c>
      <c r="L9" s="168"/>
      <c r="M9" s="169"/>
      <c r="N9" s="169"/>
      <c r="O9" s="169"/>
      <c r="P9" s="169"/>
    </row>
    <row r="10" spans="1:16" x14ac:dyDescent="0.25">
      <c r="A10" s="283"/>
      <c r="B10" s="284"/>
      <c r="C10" s="284"/>
      <c r="D10" s="284"/>
      <c r="E10" s="285"/>
      <c r="G10" s="98">
        <v>7</v>
      </c>
      <c r="H10" s="98" t="s">
        <v>149</v>
      </c>
      <c r="J10" s="125">
        <v>9</v>
      </c>
      <c r="K10" s="98" t="s">
        <v>471</v>
      </c>
      <c r="L10" s="168"/>
      <c r="M10" s="169"/>
      <c r="N10" s="169"/>
      <c r="O10" s="169"/>
      <c r="P10" s="169"/>
    </row>
    <row r="11" spans="1:16" x14ac:dyDescent="0.25">
      <c r="A11" s="98">
        <v>6</v>
      </c>
      <c r="B11" s="286" t="s">
        <v>207</v>
      </c>
      <c r="C11" s="287"/>
      <c r="D11" s="287"/>
      <c r="E11" s="288"/>
      <c r="G11" s="98">
        <v>8</v>
      </c>
      <c r="H11" s="98" t="s">
        <v>145</v>
      </c>
      <c r="J11" s="125">
        <v>10</v>
      </c>
      <c r="K11" s="98" t="s">
        <v>118</v>
      </c>
      <c r="L11" s="168"/>
      <c r="M11" s="169"/>
      <c r="N11" s="169"/>
      <c r="O11" s="169"/>
      <c r="P11" s="169"/>
    </row>
    <row r="12" spans="1:16" x14ac:dyDescent="0.25">
      <c r="A12" s="98">
        <v>7</v>
      </c>
      <c r="B12" s="286" t="s">
        <v>208</v>
      </c>
      <c r="C12" s="287"/>
      <c r="D12" s="287"/>
      <c r="E12" s="288"/>
      <c r="J12" s="125">
        <v>11</v>
      </c>
      <c r="K12" s="98" t="s">
        <v>451</v>
      </c>
      <c r="L12" s="168"/>
      <c r="M12" s="169"/>
      <c r="N12" s="169"/>
      <c r="O12" s="169"/>
      <c r="P12" s="169"/>
    </row>
    <row r="13" spans="1:16" x14ac:dyDescent="0.25">
      <c r="A13" s="98">
        <v>8</v>
      </c>
      <c r="B13" s="286" t="s">
        <v>161</v>
      </c>
      <c r="C13" s="287"/>
      <c r="D13" s="287"/>
      <c r="E13" s="288"/>
      <c r="G13" s="299" t="s">
        <v>56</v>
      </c>
      <c r="H13" s="300"/>
      <c r="J13" s="125">
        <v>12</v>
      </c>
      <c r="K13" s="98" t="s">
        <v>161</v>
      </c>
      <c r="L13" s="168"/>
      <c r="M13" s="169"/>
      <c r="N13" s="169"/>
      <c r="O13" s="169"/>
      <c r="P13" s="169"/>
    </row>
    <row r="14" spans="1:16" x14ac:dyDescent="0.25">
      <c r="A14" s="98">
        <v>9</v>
      </c>
      <c r="B14" s="286" t="s">
        <v>148</v>
      </c>
      <c r="C14" s="287"/>
      <c r="D14" s="287"/>
      <c r="E14" s="288"/>
      <c r="G14" s="99">
        <v>1</v>
      </c>
      <c r="H14" s="98" t="s">
        <v>477</v>
      </c>
      <c r="J14" s="125">
        <v>13</v>
      </c>
      <c r="K14" s="98" t="s">
        <v>145</v>
      </c>
      <c r="L14" s="168"/>
      <c r="M14" s="169"/>
      <c r="N14" s="169"/>
      <c r="O14" s="169"/>
      <c r="P14" s="169"/>
    </row>
    <row r="15" spans="1:16" x14ac:dyDescent="0.25">
      <c r="A15" s="98">
        <v>10</v>
      </c>
      <c r="B15" s="286" t="s">
        <v>206</v>
      </c>
      <c r="C15" s="287"/>
      <c r="D15" s="287"/>
      <c r="E15" s="288"/>
      <c r="G15" s="99">
        <v>2</v>
      </c>
      <c r="H15" s="98" t="s">
        <v>173</v>
      </c>
      <c r="J15" s="125">
        <v>14</v>
      </c>
      <c r="K15" s="98" t="s">
        <v>472</v>
      </c>
      <c r="L15" s="168"/>
      <c r="M15" s="169"/>
      <c r="N15" s="169"/>
      <c r="O15" s="169"/>
      <c r="P15" s="169"/>
    </row>
    <row r="16" spans="1:16" x14ac:dyDescent="0.25">
      <c r="A16" s="286"/>
      <c r="B16" s="287"/>
      <c r="C16" s="287"/>
      <c r="D16" s="287"/>
      <c r="E16" s="288"/>
      <c r="G16" s="289"/>
      <c r="H16" s="290"/>
      <c r="J16" s="125">
        <v>15</v>
      </c>
      <c r="K16" s="253" t="s">
        <v>162</v>
      </c>
      <c r="L16" s="249"/>
      <c r="M16" s="169"/>
      <c r="N16" s="169"/>
      <c r="O16" s="169"/>
      <c r="P16" s="169"/>
    </row>
    <row r="17" spans="1:16" x14ac:dyDescent="0.25">
      <c r="A17" s="98">
        <v>11</v>
      </c>
      <c r="B17" s="286" t="s">
        <v>138</v>
      </c>
      <c r="C17" s="287"/>
      <c r="D17" s="287"/>
      <c r="E17" s="288"/>
      <c r="G17" s="99">
        <v>3</v>
      </c>
      <c r="H17" s="98" t="s">
        <v>478</v>
      </c>
      <c r="J17" s="125">
        <v>16</v>
      </c>
      <c r="K17" s="118" t="s">
        <v>173</v>
      </c>
      <c r="L17" s="168"/>
      <c r="M17" s="169"/>
      <c r="N17" s="169"/>
      <c r="O17" s="169"/>
      <c r="P17" s="169"/>
    </row>
    <row r="18" spans="1:16" x14ac:dyDescent="0.25">
      <c r="A18" s="98">
        <v>12</v>
      </c>
      <c r="B18" s="286" t="s">
        <v>118</v>
      </c>
      <c r="C18" s="287"/>
      <c r="D18" s="287"/>
      <c r="E18" s="288"/>
      <c r="G18" s="99">
        <v>4</v>
      </c>
      <c r="H18" s="98" t="s">
        <v>149</v>
      </c>
      <c r="J18" s="305" t="s">
        <v>0</v>
      </c>
      <c r="K18" s="306"/>
      <c r="L18" s="168"/>
      <c r="M18" s="169"/>
      <c r="N18" s="169"/>
      <c r="O18" s="169"/>
      <c r="P18" s="169"/>
    </row>
    <row r="19" spans="1:16" x14ac:dyDescent="0.25">
      <c r="A19" s="98">
        <v>13</v>
      </c>
      <c r="B19" s="286" t="s">
        <v>137</v>
      </c>
      <c r="C19" s="287"/>
      <c r="D19" s="287"/>
      <c r="E19" s="288"/>
      <c r="G19" s="99">
        <v>5</v>
      </c>
      <c r="H19" s="98"/>
      <c r="J19" s="99">
        <v>1</v>
      </c>
      <c r="K19" s="98" t="s">
        <v>150</v>
      </c>
      <c r="L19" s="168"/>
      <c r="M19" s="169"/>
      <c r="N19" s="169"/>
      <c r="O19" s="169"/>
      <c r="P19" s="169"/>
    </row>
    <row r="20" spans="1:16" x14ac:dyDescent="0.25">
      <c r="A20" s="98">
        <v>14</v>
      </c>
      <c r="B20" s="286" t="s">
        <v>145</v>
      </c>
      <c r="C20" s="287"/>
      <c r="D20" s="287"/>
      <c r="E20" s="288"/>
      <c r="J20" s="99">
        <v>2</v>
      </c>
      <c r="K20" s="98" t="s">
        <v>129</v>
      </c>
      <c r="L20" s="168"/>
      <c r="M20" s="169"/>
      <c r="N20" s="169"/>
      <c r="O20" s="169"/>
      <c r="P20" s="169"/>
    </row>
    <row r="21" spans="1:16" x14ac:dyDescent="0.25">
      <c r="A21" s="98">
        <v>15</v>
      </c>
      <c r="B21" s="286" t="s">
        <v>120</v>
      </c>
      <c r="C21" s="287"/>
      <c r="D21" s="287"/>
      <c r="E21" s="288"/>
      <c r="G21" s="299" t="s">
        <v>21</v>
      </c>
      <c r="H21" s="300"/>
      <c r="J21" s="99">
        <v>3</v>
      </c>
      <c r="K21" s="98" t="s">
        <v>155</v>
      </c>
      <c r="L21" s="168"/>
      <c r="M21" s="169"/>
      <c r="N21" s="169"/>
      <c r="O21" s="169"/>
      <c r="P21" s="169"/>
    </row>
    <row r="22" spans="1:16" x14ac:dyDescent="0.25">
      <c r="A22" s="98">
        <v>16</v>
      </c>
      <c r="B22" s="286" t="s">
        <v>410</v>
      </c>
      <c r="C22" s="287"/>
      <c r="D22" s="287"/>
      <c r="E22" s="288"/>
      <c r="G22" s="99">
        <v>1</v>
      </c>
      <c r="H22" s="98" t="s">
        <v>136</v>
      </c>
      <c r="J22" s="99">
        <v>4</v>
      </c>
      <c r="K22" s="98" t="s">
        <v>133</v>
      </c>
      <c r="L22" s="168"/>
      <c r="M22" s="169"/>
      <c r="N22" s="169"/>
      <c r="O22" s="169"/>
      <c r="P22" s="169"/>
    </row>
    <row r="23" spans="1:16" x14ac:dyDescent="0.25">
      <c r="A23" s="98">
        <v>17</v>
      </c>
      <c r="B23" s="286" t="s">
        <v>114</v>
      </c>
      <c r="C23" s="287"/>
      <c r="D23" s="287"/>
      <c r="E23" s="288"/>
      <c r="G23" s="99">
        <v>2</v>
      </c>
      <c r="H23" s="98" t="s">
        <v>142</v>
      </c>
      <c r="J23" s="99">
        <v>5</v>
      </c>
      <c r="K23" s="98" t="s">
        <v>151</v>
      </c>
      <c r="L23" s="168"/>
      <c r="M23" s="169"/>
      <c r="N23" s="169"/>
      <c r="O23" s="169"/>
      <c r="P23" s="169"/>
    </row>
    <row r="24" spans="1:16" x14ac:dyDescent="0.25">
      <c r="A24" s="98">
        <v>18</v>
      </c>
      <c r="B24" s="286" t="s">
        <v>57</v>
      </c>
      <c r="C24" s="287"/>
      <c r="D24" s="287"/>
      <c r="E24" s="288"/>
      <c r="G24" s="99">
        <v>3</v>
      </c>
      <c r="H24" s="98" t="s">
        <v>156</v>
      </c>
      <c r="J24" s="99">
        <v>6</v>
      </c>
      <c r="K24" s="98" t="s">
        <v>319</v>
      </c>
      <c r="L24" s="168"/>
      <c r="M24" s="169"/>
      <c r="N24" s="169"/>
      <c r="O24" s="169"/>
      <c r="P24" s="169"/>
    </row>
    <row r="25" spans="1:16" x14ac:dyDescent="0.25">
      <c r="A25" s="98">
        <v>19</v>
      </c>
      <c r="B25" s="286" t="s">
        <v>140</v>
      </c>
      <c r="C25" s="287"/>
      <c r="D25" s="287"/>
      <c r="E25" s="288"/>
      <c r="G25" s="99">
        <v>4</v>
      </c>
      <c r="H25" s="98" t="s">
        <v>351</v>
      </c>
      <c r="J25" s="99">
        <v>7</v>
      </c>
      <c r="K25" s="98" t="s">
        <v>209</v>
      </c>
      <c r="L25" s="168"/>
      <c r="M25" s="169"/>
      <c r="N25" s="169"/>
      <c r="O25" s="169"/>
      <c r="P25" s="169"/>
    </row>
    <row r="26" spans="1:16" x14ac:dyDescent="0.25">
      <c r="A26" s="98">
        <v>20</v>
      </c>
      <c r="B26" s="296" t="s">
        <v>362</v>
      </c>
      <c r="C26" s="296"/>
      <c r="D26" s="296"/>
      <c r="E26" s="296"/>
      <c r="G26" s="99">
        <v>5</v>
      </c>
      <c r="H26" s="98" t="s">
        <v>273</v>
      </c>
      <c r="J26" s="99">
        <v>8</v>
      </c>
      <c r="K26" s="98" t="s">
        <v>181</v>
      </c>
    </row>
    <row r="27" spans="1:16" x14ac:dyDescent="0.25">
      <c r="A27" s="98">
        <v>21</v>
      </c>
      <c r="B27" s="296" t="s">
        <v>143</v>
      </c>
      <c r="C27" s="296"/>
      <c r="D27" s="296"/>
      <c r="E27" s="296"/>
      <c r="G27" s="99">
        <v>6</v>
      </c>
      <c r="H27" s="98" t="s">
        <v>274</v>
      </c>
      <c r="J27" s="99">
        <v>9</v>
      </c>
      <c r="K27" s="98" t="s">
        <v>274</v>
      </c>
    </row>
    <row r="28" spans="1:16" x14ac:dyDescent="0.25">
      <c r="A28" s="98">
        <v>22</v>
      </c>
      <c r="B28" s="296" t="s">
        <v>272</v>
      </c>
      <c r="C28" s="296"/>
      <c r="D28" s="296"/>
      <c r="E28" s="296"/>
      <c r="G28" s="99">
        <v>7</v>
      </c>
      <c r="H28" s="98" t="s">
        <v>210</v>
      </c>
      <c r="J28" s="99">
        <v>10</v>
      </c>
      <c r="K28" s="98" t="s">
        <v>126</v>
      </c>
    </row>
    <row r="29" spans="1:16" x14ac:dyDescent="0.25">
      <c r="A29" s="98">
        <v>23</v>
      </c>
      <c r="B29" s="296"/>
      <c r="C29" s="296"/>
      <c r="D29" s="296"/>
      <c r="E29" s="296"/>
      <c r="G29" s="99">
        <v>8</v>
      </c>
      <c r="H29" s="98" t="s">
        <v>154</v>
      </c>
      <c r="J29" s="99">
        <v>11</v>
      </c>
      <c r="K29" s="98" t="s">
        <v>136</v>
      </c>
    </row>
    <row r="30" spans="1:16" x14ac:dyDescent="0.25">
      <c r="A30" s="98"/>
      <c r="B30" s="149"/>
      <c r="C30" s="150"/>
      <c r="D30" s="150"/>
      <c r="E30" s="151"/>
      <c r="G30" s="99">
        <v>9</v>
      </c>
      <c r="H30" s="98" t="s">
        <v>132</v>
      </c>
      <c r="J30" s="291"/>
      <c r="K30" s="292"/>
    </row>
    <row r="31" spans="1:16" x14ac:dyDescent="0.25">
      <c r="A31" s="98"/>
      <c r="B31" s="149"/>
      <c r="C31" s="150"/>
      <c r="D31" s="150"/>
      <c r="E31" s="151"/>
      <c r="G31" s="99">
        <v>10</v>
      </c>
      <c r="H31" s="98" t="s">
        <v>153</v>
      </c>
      <c r="J31" s="293"/>
      <c r="K31" s="294"/>
    </row>
    <row r="32" spans="1:16" x14ac:dyDescent="0.25">
      <c r="A32" s="98"/>
      <c r="B32" s="286"/>
      <c r="C32" s="287"/>
      <c r="D32" s="287"/>
      <c r="E32" s="288"/>
      <c r="G32" s="99">
        <v>11</v>
      </c>
      <c r="H32" s="98" t="s">
        <v>157</v>
      </c>
      <c r="J32" s="99">
        <v>12</v>
      </c>
      <c r="K32" s="98" t="s">
        <v>210</v>
      </c>
    </row>
    <row r="33" spans="1:11" x14ac:dyDescent="0.25">
      <c r="A33" s="98">
        <v>24</v>
      </c>
      <c r="B33" s="286"/>
      <c r="C33" s="287"/>
      <c r="D33" s="287"/>
      <c r="E33" s="288"/>
      <c r="G33" s="301" t="s">
        <v>22</v>
      </c>
      <c r="H33" s="301"/>
      <c r="J33" s="99">
        <v>13</v>
      </c>
      <c r="K33" s="98" t="s">
        <v>154</v>
      </c>
    </row>
    <row r="34" spans="1:11" x14ac:dyDescent="0.25">
      <c r="A34" s="98">
        <v>25</v>
      </c>
      <c r="B34" s="286"/>
      <c r="C34" s="287"/>
      <c r="D34" s="287"/>
      <c r="E34" s="288"/>
      <c r="G34" s="99">
        <v>1</v>
      </c>
      <c r="H34" s="98" t="s">
        <v>169</v>
      </c>
      <c r="J34" s="99">
        <v>14</v>
      </c>
      <c r="K34" s="98" t="s">
        <v>169</v>
      </c>
    </row>
    <row r="35" spans="1:11" x14ac:dyDescent="0.25">
      <c r="A35" s="98">
        <v>26</v>
      </c>
      <c r="B35" s="286"/>
      <c r="C35" s="287"/>
      <c r="D35" s="287"/>
      <c r="E35" s="288"/>
      <c r="G35" s="99">
        <v>2</v>
      </c>
      <c r="H35" s="98" t="s">
        <v>132</v>
      </c>
      <c r="J35" s="99">
        <v>15</v>
      </c>
      <c r="K35" s="98" t="s">
        <v>152</v>
      </c>
    </row>
    <row r="36" spans="1:11" x14ac:dyDescent="0.25">
      <c r="A36" s="98">
        <v>27</v>
      </c>
      <c r="B36" s="286"/>
      <c r="C36" s="287"/>
      <c r="D36" s="287"/>
      <c r="E36" s="288"/>
      <c r="G36" s="99">
        <v>3</v>
      </c>
      <c r="H36" s="98" t="s">
        <v>479</v>
      </c>
      <c r="J36" s="99">
        <v>16</v>
      </c>
      <c r="K36" s="98" t="s">
        <v>123</v>
      </c>
    </row>
    <row r="37" spans="1:11" x14ac:dyDescent="0.25">
      <c r="A37" s="98">
        <v>28</v>
      </c>
      <c r="B37" s="286"/>
      <c r="C37" s="287"/>
      <c r="D37" s="287"/>
      <c r="E37" s="288"/>
      <c r="G37" s="99">
        <v>4</v>
      </c>
      <c r="H37" s="98" t="s">
        <v>154</v>
      </c>
      <c r="J37" s="99">
        <v>17</v>
      </c>
      <c r="K37" s="98" t="s">
        <v>153</v>
      </c>
    </row>
    <row r="38" spans="1:11" x14ac:dyDescent="0.25">
      <c r="A38" s="98">
        <v>29</v>
      </c>
      <c r="B38" s="286"/>
      <c r="C38" s="287"/>
      <c r="D38" s="287"/>
      <c r="E38" s="288"/>
      <c r="G38" s="99">
        <v>5</v>
      </c>
      <c r="H38" s="98"/>
      <c r="J38" s="99"/>
      <c r="K38" s="98"/>
    </row>
    <row r="39" spans="1:11" x14ac:dyDescent="0.25">
      <c r="A39" s="98">
        <v>30</v>
      </c>
      <c r="B39" s="296"/>
      <c r="C39" s="296"/>
      <c r="D39" s="296"/>
      <c r="E39" s="296"/>
      <c r="G39" s="99">
        <v>6</v>
      </c>
      <c r="H39" s="98"/>
      <c r="J39" s="99"/>
      <c r="K39" s="99"/>
    </row>
    <row r="40" spans="1:11" x14ac:dyDescent="0.25">
      <c r="G40" s="98">
        <v>7</v>
      </c>
      <c r="H40" s="98"/>
    </row>
    <row r="41" spans="1:11" x14ac:dyDescent="0.25">
      <c r="A41" s="308" t="s">
        <v>19</v>
      </c>
      <c r="B41" s="308"/>
      <c r="C41" s="308"/>
      <c r="D41" s="308"/>
      <c r="E41" s="308"/>
      <c r="G41" s="98">
        <v>8</v>
      </c>
      <c r="H41" s="98"/>
    </row>
    <row r="42" spans="1:11" x14ac:dyDescent="0.25">
      <c r="A42" s="99">
        <v>1</v>
      </c>
      <c r="B42" s="296" t="s">
        <v>150</v>
      </c>
      <c r="C42" s="296"/>
      <c r="D42" s="296"/>
      <c r="E42" s="296"/>
    </row>
    <row r="43" spans="1:11" x14ac:dyDescent="0.25">
      <c r="A43" s="99">
        <v>2</v>
      </c>
      <c r="B43" s="296" t="s">
        <v>181</v>
      </c>
      <c r="C43" s="296"/>
      <c r="D43" s="296"/>
      <c r="E43" s="296"/>
    </row>
    <row r="44" spans="1:11" x14ac:dyDescent="0.25">
      <c r="A44" s="99">
        <v>3</v>
      </c>
      <c r="B44" s="296" t="s">
        <v>136</v>
      </c>
      <c r="C44" s="296"/>
      <c r="D44" s="296"/>
      <c r="E44" s="296"/>
    </row>
    <row r="45" spans="1:11" x14ac:dyDescent="0.25">
      <c r="A45" s="99">
        <v>4</v>
      </c>
      <c r="B45" s="296" t="s">
        <v>129</v>
      </c>
      <c r="C45" s="296"/>
      <c r="D45" s="296"/>
      <c r="E45" s="296"/>
    </row>
    <row r="46" spans="1:11" x14ac:dyDescent="0.25">
      <c r="A46" s="99">
        <v>5</v>
      </c>
      <c r="B46" s="296" t="s">
        <v>152</v>
      </c>
      <c r="C46" s="296"/>
      <c r="D46" s="296"/>
      <c r="E46" s="296"/>
    </row>
    <row r="47" spans="1:11" x14ac:dyDescent="0.25">
      <c r="A47" s="99">
        <v>6</v>
      </c>
      <c r="B47" s="296" t="s">
        <v>457</v>
      </c>
      <c r="C47" s="296"/>
      <c r="D47" s="296"/>
      <c r="E47" s="296"/>
    </row>
    <row r="48" spans="1:11" x14ac:dyDescent="0.25">
      <c r="A48" s="99">
        <v>7</v>
      </c>
      <c r="B48" s="296" t="s">
        <v>154</v>
      </c>
      <c r="C48" s="296"/>
      <c r="D48" s="296"/>
      <c r="E48" s="296"/>
    </row>
    <row r="49" spans="1:12" x14ac:dyDescent="0.25">
      <c r="A49" s="99">
        <v>8</v>
      </c>
      <c r="B49" s="296" t="s">
        <v>458</v>
      </c>
      <c r="C49" s="296"/>
      <c r="D49" s="296"/>
      <c r="E49" s="296"/>
    </row>
    <row r="50" spans="1:12" x14ac:dyDescent="0.25">
      <c r="A50" s="99">
        <v>9</v>
      </c>
      <c r="B50" s="296" t="s">
        <v>185</v>
      </c>
      <c r="C50" s="296"/>
      <c r="D50" s="296"/>
      <c r="E50" s="296"/>
    </row>
    <row r="51" spans="1:12" x14ac:dyDescent="0.25">
      <c r="A51" s="99">
        <v>10</v>
      </c>
      <c r="B51" s="296" t="s">
        <v>459</v>
      </c>
      <c r="C51" s="296"/>
      <c r="D51" s="296"/>
      <c r="E51" s="296"/>
    </row>
    <row r="52" spans="1:12" x14ac:dyDescent="0.25">
      <c r="A52" s="99">
        <v>11</v>
      </c>
      <c r="B52" s="296" t="s">
        <v>460</v>
      </c>
      <c r="C52" s="296"/>
      <c r="D52" s="296"/>
      <c r="E52" s="296"/>
    </row>
    <row r="53" spans="1:12" x14ac:dyDescent="0.25">
      <c r="A53" s="99">
        <v>12</v>
      </c>
      <c r="B53" s="296" t="s">
        <v>130</v>
      </c>
      <c r="C53" s="296"/>
      <c r="D53" s="296"/>
      <c r="E53" s="296"/>
    </row>
    <row r="54" spans="1:12" x14ac:dyDescent="0.25">
      <c r="A54" s="99">
        <v>13</v>
      </c>
      <c r="B54" s="296" t="s">
        <v>461</v>
      </c>
      <c r="C54" s="296"/>
      <c r="D54" s="296"/>
      <c r="E54" s="296"/>
    </row>
    <row r="55" spans="1:12" x14ac:dyDescent="0.25">
      <c r="A55" s="99">
        <v>14</v>
      </c>
      <c r="B55" s="296" t="s">
        <v>133</v>
      </c>
      <c r="C55" s="296"/>
      <c r="D55" s="296"/>
      <c r="E55" s="296"/>
    </row>
    <row r="56" spans="1:12" x14ac:dyDescent="0.25">
      <c r="A56" s="99">
        <v>15</v>
      </c>
      <c r="B56" s="296" t="s">
        <v>169</v>
      </c>
      <c r="C56" s="296"/>
      <c r="D56" s="296"/>
      <c r="E56" s="296"/>
    </row>
    <row r="57" spans="1:12" x14ac:dyDescent="0.25">
      <c r="A57" s="99">
        <v>16</v>
      </c>
      <c r="B57" s="286" t="s">
        <v>132</v>
      </c>
      <c r="C57" s="287"/>
      <c r="D57" s="287"/>
      <c r="E57" s="288"/>
    </row>
    <row r="58" spans="1:12" x14ac:dyDescent="0.25">
      <c r="A58" s="99">
        <v>17</v>
      </c>
      <c r="B58" s="286" t="s">
        <v>462</v>
      </c>
      <c r="C58" s="287"/>
      <c r="D58" s="287"/>
      <c r="E58" s="288"/>
    </row>
    <row r="59" spans="1:12" x14ac:dyDescent="0.25">
      <c r="A59" s="99">
        <v>18</v>
      </c>
      <c r="B59" s="296" t="s">
        <v>157</v>
      </c>
      <c r="C59" s="296"/>
      <c r="D59" s="296"/>
      <c r="E59" s="296"/>
    </row>
    <row r="61" spans="1:12" ht="18.75" x14ac:dyDescent="0.3">
      <c r="A61" s="295" t="s">
        <v>20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</row>
    <row r="63" spans="1:12" ht="18.75" x14ac:dyDescent="0.25">
      <c r="A63" s="18"/>
      <c r="B63" s="31"/>
      <c r="C63" s="16"/>
      <c r="D63" s="16"/>
      <c r="E63" s="16"/>
      <c r="F63" s="16"/>
      <c r="G63" s="267" t="s">
        <v>58</v>
      </c>
      <c r="H63" s="268"/>
      <c r="I63" s="268"/>
      <c r="J63" s="268"/>
      <c r="K63" s="269"/>
      <c r="L63" s="83"/>
    </row>
    <row r="64" spans="1:12" x14ac:dyDescent="0.25">
      <c r="A64" s="56"/>
      <c r="B64" s="40"/>
      <c r="C64" s="40"/>
      <c r="D64" s="40"/>
      <c r="E64" s="40"/>
      <c r="F64" s="40"/>
      <c r="G64" s="39" t="s">
        <v>77</v>
      </c>
      <c r="H64" s="270" t="str">
        <f>B23</f>
        <v>12 HAZİRAN A.L</v>
      </c>
      <c r="I64" s="271"/>
      <c r="J64" s="271"/>
      <c r="K64" s="272"/>
      <c r="L64" s="85"/>
    </row>
    <row r="65" spans="1:12" x14ac:dyDescent="0.25">
      <c r="A65" s="56"/>
      <c r="B65" s="40"/>
      <c r="C65" s="40"/>
      <c r="D65" s="40"/>
      <c r="E65" s="40"/>
      <c r="F65" s="40"/>
      <c r="G65" s="39" t="s">
        <v>78</v>
      </c>
      <c r="H65" s="276" t="str">
        <f>B24</f>
        <v>AMASYA LİSESİ</v>
      </c>
      <c r="I65" s="277"/>
      <c r="J65" s="277"/>
      <c r="K65" s="278"/>
      <c r="L65" s="85"/>
    </row>
    <row r="66" spans="1:12" x14ac:dyDescent="0.25">
      <c r="A66" s="56"/>
      <c r="B66" s="40"/>
      <c r="C66" s="40"/>
      <c r="D66" s="40"/>
      <c r="E66" s="40"/>
      <c r="F66" s="40"/>
      <c r="G66" s="39" t="s">
        <v>79</v>
      </c>
      <c r="H66" s="276" t="str">
        <f>B17</f>
        <v>ŞEHİT GÜLTEKİN TIRPAN M.T.A.L</v>
      </c>
      <c r="I66" s="277"/>
      <c r="J66" s="277"/>
      <c r="K66" s="278"/>
      <c r="L66" s="85"/>
    </row>
    <row r="67" spans="1:12" x14ac:dyDescent="0.25">
      <c r="A67" s="56"/>
      <c r="B67" s="40"/>
      <c r="C67" s="40"/>
      <c r="D67" s="40"/>
      <c r="E67" s="40"/>
      <c r="F67" s="40"/>
      <c r="G67" s="39" t="s">
        <v>80</v>
      </c>
      <c r="H67" s="270" t="str">
        <f>B21</f>
        <v>ATATÜRK A.L</v>
      </c>
      <c r="I67" s="271"/>
      <c r="J67" s="271"/>
      <c r="K67" s="272"/>
      <c r="L67" s="85"/>
    </row>
    <row r="68" spans="1:12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27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x14ac:dyDescent="0.25">
      <c r="A70" s="82">
        <v>1</v>
      </c>
      <c r="B70" s="33">
        <v>45644</v>
      </c>
      <c r="C70" s="50">
        <v>0.375</v>
      </c>
      <c r="D70" s="38" t="s">
        <v>201</v>
      </c>
      <c r="E70" s="34" t="s">
        <v>23</v>
      </c>
      <c r="F70" s="35" t="s">
        <v>71</v>
      </c>
      <c r="G70" s="34" t="s">
        <v>30</v>
      </c>
      <c r="H70" s="35" t="str">
        <f>H64</f>
        <v>12 HAZİRAN A.L</v>
      </c>
      <c r="I70" s="12" t="s">
        <v>276</v>
      </c>
      <c r="J70" s="12" t="s">
        <v>275</v>
      </c>
      <c r="K70" s="35" t="str">
        <f>H67</f>
        <v>ATATÜRK A.L</v>
      </c>
      <c r="L70" s="69"/>
    </row>
    <row r="71" spans="1:12" x14ac:dyDescent="0.25">
      <c r="A71" s="82">
        <v>2</v>
      </c>
      <c r="B71" s="33">
        <v>45644</v>
      </c>
      <c r="C71" s="50">
        <v>0.41666666666666669</v>
      </c>
      <c r="D71" s="38" t="s">
        <v>201</v>
      </c>
      <c r="E71" s="34" t="s">
        <v>23</v>
      </c>
      <c r="F71" s="35" t="s">
        <v>71</v>
      </c>
      <c r="G71" s="34" t="s">
        <v>30</v>
      </c>
      <c r="H71" s="38" t="str">
        <f>H65</f>
        <v>AMASYA LİSESİ</v>
      </c>
      <c r="I71" s="12" t="s">
        <v>285</v>
      </c>
      <c r="J71" s="12" t="s">
        <v>285</v>
      </c>
      <c r="K71" s="38" t="str">
        <f>H66</f>
        <v>ŞEHİT GÜLTEKİN TIRPAN M.T.A.L</v>
      </c>
      <c r="L71" s="69" t="s">
        <v>363</v>
      </c>
    </row>
    <row r="72" spans="1:12" x14ac:dyDescent="0.25">
      <c r="A72" s="82">
        <v>3</v>
      </c>
      <c r="B72" s="33">
        <v>45646</v>
      </c>
      <c r="C72" s="50">
        <v>0.58333333333333337</v>
      </c>
      <c r="D72" s="38" t="s">
        <v>201</v>
      </c>
      <c r="E72" s="34" t="s">
        <v>23</v>
      </c>
      <c r="F72" s="35" t="s">
        <v>71</v>
      </c>
      <c r="G72" s="34" t="s">
        <v>30</v>
      </c>
      <c r="H72" s="38" t="str">
        <f>H66</f>
        <v>ŞEHİT GÜLTEKİN TIRPAN M.T.A.L</v>
      </c>
      <c r="I72" s="12" t="s">
        <v>277</v>
      </c>
      <c r="J72" s="12" t="s">
        <v>286</v>
      </c>
      <c r="K72" s="35" t="str">
        <f>H64</f>
        <v>12 HAZİRAN A.L</v>
      </c>
      <c r="L72" s="69" t="s">
        <v>282</v>
      </c>
    </row>
    <row r="73" spans="1:12" x14ac:dyDescent="0.25">
      <c r="A73" s="82">
        <v>4</v>
      </c>
      <c r="B73" s="33">
        <v>45646</v>
      </c>
      <c r="C73" s="50">
        <v>0.54166666666666663</v>
      </c>
      <c r="D73" s="38" t="s">
        <v>201</v>
      </c>
      <c r="E73" s="34" t="s">
        <v>23</v>
      </c>
      <c r="F73" s="35" t="s">
        <v>71</v>
      </c>
      <c r="G73" s="34" t="s">
        <v>30</v>
      </c>
      <c r="H73" s="38" t="str">
        <f>H67</f>
        <v>ATATÜRK A.L</v>
      </c>
      <c r="I73" s="12" t="s">
        <v>276</v>
      </c>
      <c r="J73" s="12" t="s">
        <v>323</v>
      </c>
      <c r="K73" s="38" t="str">
        <f>H65</f>
        <v>AMASYA LİSESİ</v>
      </c>
      <c r="L73" s="69" t="s">
        <v>282</v>
      </c>
    </row>
    <row r="74" spans="1:12" x14ac:dyDescent="0.25">
      <c r="A74" s="82">
        <v>5</v>
      </c>
      <c r="B74" s="33">
        <v>45656</v>
      </c>
      <c r="C74" s="50">
        <v>0.41666666666666669</v>
      </c>
      <c r="D74" s="38" t="s">
        <v>201</v>
      </c>
      <c r="E74" s="34" t="s">
        <v>23</v>
      </c>
      <c r="F74" s="35" t="s">
        <v>71</v>
      </c>
      <c r="G74" s="34" t="s">
        <v>30</v>
      </c>
      <c r="H74" s="38" t="str">
        <f>H64</f>
        <v>12 HAZİRAN A.L</v>
      </c>
      <c r="I74" s="12" t="s">
        <v>276</v>
      </c>
      <c r="J74" s="12" t="s">
        <v>280</v>
      </c>
      <c r="K74" s="38" t="str">
        <f>H65</f>
        <v>AMASYA LİSESİ</v>
      </c>
      <c r="L74" s="69" t="s">
        <v>26</v>
      </c>
    </row>
    <row r="75" spans="1:12" x14ac:dyDescent="0.25">
      <c r="A75" s="82">
        <v>6</v>
      </c>
      <c r="B75" s="33">
        <v>45656</v>
      </c>
      <c r="C75" s="50">
        <v>0.375</v>
      </c>
      <c r="D75" s="38" t="s">
        <v>201</v>
      </c>
      <c r="E75" s="34" t="s">
        <v>23</v>
      </c>
      <c r="F75" s="35" t="s">
        <v>71</v>
      </c>
      <c r="G75" s="34" t="s">
        <v>30</v>
      </c>
      <c r="H75" s="38" t="str">
        <f>H66</f>
        <v>ŞEHİT GÜLTEKİN TIRPAN M.T.A.L</v>
      </c>
      <c r="I75" s="12" t="s">
        <v>323</v>
      </c>
      <c r="J75" s="12" t="s">
        <v>285</v>
      </c>
      <c r="K75" s="35" t="str">
        <f>H67</f>
        <v>ATATÜRK A.L</v>
      </c>
      <c r="L75" s="69" t="s">
        <v>26</v>
      </c>
    </row>
    <row r="77" spans="1:12" ht="18.75" x14ac:dyDescent="0.25">
      <c r="A77" s="18"/>
      <c r="B77" s="31"/>
      <c r="C77" s="16"/>
      <c r="D77" s="16"/>
      <c r="E77" s="16"/>
      <c r="F77" s="16"/>
      <c r="G77" s="267" t="s">
        <v>63</v>
      </c>
      <c r="H77" s="268"/>
      <c r="I77" s="268"/>
      <c r="J77" s="268"/>
      <c r="K77" s="269"/>
      <c r="L77" s="83"/>
    </row>
    <row r="78" spans="1:12" x14ac:dyDescent="0.25">
      <c r="A78" s="56"/>
      <c r="B78" s="40"/>
      <c r="C78" s="40"/>
      <c r="D78" s="40"/>
      <c r="E78" s="40"/>
      <c r="F78" s="40"/>
      <c r="G78" s="39" t="s">
        <v>44</v>
      </c>
      <c r="H78" s="270" t="str">
        <f>B7</f>
        <v>ALPTEKİN A.L</v>
      </c>
      <c r="I78" s="271"/>
      <c r="J78" s="271"/>
      <c r="K78" s="272"/>
      <c r="L78" s="85"/>
    </row>
    <row r="79" spans="1:12" x14ac:dyDescent="0.25">
      <c r="A79" s="56"/>
      <c r="B79" s="40"/>
      <c r="C79" s="40"/>
      <c r="D79" s="40"/>
      <c r="E79" s="40"/>
      <c r="F79" s="40"/>
      <c r="G79" s="39" t="s">
        <v>25</v>
      </c>
      <c r="H79" s="276" t="str">
        <f>B25</f>
        <v>MACİT ZEREN F.L</v>
      </c>
      <c r="I79" s="277"/>
      <c r="J79" s="277"/>
      <c r="K79" s="278"/>
      <c r="L79" s="85"/>
    </row>
    <row r="80" spans="1:12" x14ac:dyDescent="0.25">
      <c r="A80" s="56"/>
      <c r="B80" s="40"/>
      <c r="C80" s="40"/>
      <c r="D80" s="40"/>
      <c r="E80" s="40"/>
      <c r="F80" s="40"/>
      <c r="G80" s="39" t="s">
        <v>45</v>
      </c>
      <c r="H80" s="276" t="str">
        <f>B19</f>
        <v>TÜRK TELEKOM ANADOLU İ.H.L</v>
      </c>
      <c r="I80" s="277"/>
      <c r="J80" s="277"/>
      <c r="K80" s="278"/>
      <c r="L80" s="85"/>
    </row>
    <row r="81" spans="1:12" x14ac:dyDescent="0.25">
      <c r="A81" s="56"/>
      <c r="B81" s="40"/>
      <c r="C81" s="40"/>
      <c r="D81" s="40"/>
      <c r="E81" s="40"/>
      <c r="F81" s="40"/>
      <c r="G81" s="39" t="s">
        <v>46</v>
      </c>
      <c r="H81" s="270" t="str">
        <f>B27</f>
        <v>AMASYA ANADOLU L.</v>
      </c>
      <c r="I81" s="271"/>
      <c r="J81" s="271"/>
      <c r="K81" s="272"/>
      <c r="L81" s="85"/>
    </row>
    <row r="82" spans="1:12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30.75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x14ac:dyDescent="0.25">
      <c r="A84" s="82">
        <v>7</v>
      </c>
      <c r="B84" s="33">
        <v>45644</v>
      </c>
      <c r="C84" s="50">
        <v>0.45833333333333331</v>
      </c>
      <c r="D84" s="38" t="s">
        <v>201</v>
      </c>
      <c r="E84" s="34" t="s">
        <v>23</v>
      </c>
      <c r="F84" s="35" t="s">
        <v>31</v>
      </c>
      <c r="G84" s="34" t="s">
        <v>30</v>
      </c>
      <c r="H84" s="35" t="str">
        <f>H78</f>
        <v>ALPTEKİN A.L</v>
      </c>
      <c r="I84" s="12" t="s">
        <v>285</v>
      </c>
      <c r="J84" s="12" t="s">
        <v>280</v>
      </c>
      <c r="K84" s="35" t="str">
        <f>H81</f>
        <v>AMASYA ANADOLU L.</v>
      </c>
      <c r="L84" s="69" t="s">
        <v>26</v>
      </c>
    </row>
    <row r="85" spans="1:12" x14ac:dyDescent="0.25">
      <c r="A85" s="82">
        <v>8</v>
      </c>
      <c r="B85" s="33">
        <v>45644</v>
      </c>
      <c r="C85" s="50">
        <v>0.54166666666666663</v>
      </c>
      <c r="D85" s="38" t="s">
        <v>201</v>
      </c>
      <c r="E85" s="34" t="s">
        <v>23</v>
      </c>
      <c r="F85" s="35" t="s">
        <v>31</v>
      </c>
      <c r="G85" s="34" t="s">
        <v>30</v>
      </c>
      <c r="H85" s="38" t="str">
        <f>H79</f>
        <v>MACİT ZEREN F.L</v>
      </c>
      <c r="I85" s="12" t="s">
        <v>277</v>
      </c>
      <c r="J85" s="12" t="s">
        <v>280</v>
      </c>
      <c r="K85" s="38" t="str">
        <f>H80</f>
        <v>TÜRK TELEKOM ANADOLU İ.H.L</v>
      </c>
      <c r="L85" s="69"/>
    </row>
    <row r="86" spans="1:12" x14ac:dyDescent="0.25">
      <c r="A86" s="82">
        <v>9</v>
      </c>
      <c r="B86" s="33">
        <v>45649</v>
      </c>
      <c r="C86" s="50">
        <v>0.54166666666666663</v>
      </c>
      <c r="D86" s="38" t="s">
        <v>201</v>
      </c>
      <c r="E86" s="34" t="s">
        <v>23</v>
      </c>
      <c r="F86" s="35" t="s">
        <v>31</v>
      </c>
      <c r="G86" s="34" t="s">
        <v>30</v>
      </c>
      <c r="H86" s="38" t="str">
        <f>H80</f>
        <v>TÜRK TELEKOM ANADOLU İ.H.L</v>
      </c>
      <c r="I86" s="12" t="s">
        <v>280</v>
      </c>
      <c r="J86" s="12" t="s">
        <v>276</v>
      </c>
      <c r="K86" s="35" t="str">
        <f>H78</f>
        <v>ALPTEKİN A.L</v>
      </c>
      <c r="L86" s="69" t="s">
        <v>282</v>
      </c>
    </row>
    <row r="87" spans="1:12" x14ac:dyDescent="0.25">
      <c r="A87" s="82">
        <v>10</v>
      </c>
      <c r="B87" s="33">
        <v>45649</v>
      </c>
      <c r="C87" s="50">
        <v>0.58333333333333337</v>
      </c>
      <c r="D87" s="38" t="s">
        <v>201</v>
      </c>
      <c r="E87" s="34" t="s">
        <v>23</v>
      </c>
      <c r="F87" s="35" t="s">
        <v>31</v>
      </c>
      <c r="G87" s="34" t="s">
        <v>30</v>
      </c>
      <c r="H87" s="38" t="str">
        <f>H81</f>
        <v>AMASYA ANADOLU L.</v>
      </c>
      <c r="I87" s="12" t="s">
        <v>280</v>
      </c>
      <c r="J87" s="12" t="s">
        <v>277</v>
      </c>
      <c r="K87" s="38" t="str">
        <f>H79</f>
        <v>MACİT ZEREN F.L</v>
      </c>
      <c r="L87" s="69" t="s">
        <v>282</v>
      </c>
    </row>
    <row r="88" spans="1:12" x14ac:dyDescent="0.25">
      <c r="A88" s="82">
        <v>11</v>
      </c>
      <c r="B88" s="33">
        <v>45656</v>
      </c>
      <c r="C88" s="50">
        <v>0.45833333333333331</v>
      </c>
      <c r="D88" s="38" t="s">
        <v>201</v>
      </c>
      <c r="E88" s="34" t="s">
        <v>23</v>
      </c>
      <c r="F88" s="35" t="s">
        <v>31</v>
      </c>
      <c r="G88" s="34" t="s">
        <v>30</v>
      </c>
      <c r="H88" s="38" t="str">
        <f>H78</f>
        <v>ALPTEKİN A.L</v>
      </c>
      <c r="I88" s="12" t="s">
        <v>285</v>
      </c>
      <c r="J88" s="12" t="s">
        <v>277</v>
      </c>
      <c r="K88" s="38" t="str">
        <f>H79</f>
        <v>MACİT ZEREN F.L</v>
      </c>
      <c r="L88" s="69" t="s">
        <v>26</v>
      </c>
    </row>
    <row r="89" spans="1:12" x14ac:dyDescent="0.25">
      <c r="A89" s="82">
        <v>12</v>
      </c>
      <c r="B89" s="33">
        <v>45656</v>
      </c>
      <c r="C89" s="50">
        <v>0.54166666666666663</v>
      </c>
      <c r="D89" s="38" t="s">
        <v>201</v>
      </c>
      <c r="E89" s="34" t="s">
        <v>23</v>
      </c>
      <c r="F89" s="35" t="s">
        <v>31</v>
      </c>
      <c r="G89" s="34" t="s">
        <v>30</v>
      </c>
      <c r="H89" s="38" t="str">
        <f>H80</f>
        <v>TÜRK TELEKOM ANADOLU İ.H.L</v>
      </c>
      <c r="I89" s="12" t="s">
        <v>277</v>
      </c>
      <c r="J89" s="12" t="s">
        <v>286</v>
      </c>
      <c r="K89" s="35" t="str">
        <f>H81</f>
        <v>AMASYA ANADOLU L.</v>
      </c>
      <c r="L89" s="69" t="s">
        <v>26</v>
      </c>
    </row>
    <row r="91" spans="1:12" ht="16.5" customHeight="1" x14ac:dyDescent="0.25">
      <c r="A91" s="18"/>
      <c r="B91" s="31"/>
      <c r="C91" s="16"/>
      <c r="D91" s="16"/>
      <c r="E91" s="16"/>
      <c r="F91" s="16"/>
      <c r="G91" s="267" t="s">
        <v>65</v>
      </c>
      <c r="H91" s="268"/>
      <c r="I91" s="268"/>
      <c r="J91" s="268"/>
      <c r="K91" s="269"/>
      <c r="L91" s="83"/>
    </row>
    <row r="92" spans="1:12" x14ac:dyDescent="0.25">
      <c r="A92" s="56"/>
      <c r="B92" s="40"/>
      <c r="C92" s="40"/>
      <c r="D92" s="40"/>
      <c r="E92" s="40"/>
      <c r="F92" s="40"/>
      <c r="G92" s="39" t="s">
        <v>47</v>
      </c>
      <c r="H92" s="270" t="str">
        <f>B5</f>
        <v>AMASYA SABUNCUOĞLU ŞEREFEDDİN M.T.A.L</v>
      </c>
      <c r="I92" s="271"/>
      <c r="J92" s="271"/>
      <c r="K92" s="272"/>
      <c r="L92" s="85"/>
    </row>
    <row r="93" spans="1:12" x14ac:dyDescent="0.25">
      <c r="A93" s="56"/>
      <c r="B93" s="40"/>
      <c r="C93" s="40"/>
      <c r="D93" s="40"/>
      <c r="E93" s="40"/>
      <c r="F93" s="40"/>
      <c r="G93" s="39" t="s">
        <v>48</v>
      </c>
      <c r="H93" s="276" t="str">
        <f>B14</f>
        <v>ÖZEL AMASY AÇI A.L</v>
      </c>
      <c r="I93" s="277"/>
      <c r="J93" s="277"/>
      <c r="K93" s="278"/>
      <c r="L93" s="85"/>
    </row>
    <row r="94" spans="1:12" x14ac:dyDescent="0.25">
      <c r="A94" s="56"/>
      <c r="B94" s="40"/>
      <c r="C94" s="40"/>
      <c r="D94" s="40"/>
      <c r="E94" s="40"/>
      <c r="F94" s="40"/>
      <c r="G94" s="39" t="s">
        <v>49</v>
      </c>
      <c r="H94" s="276" t="str">
        <f>B8</f>
        <v>ŞEHİT FERHAT ERDİN S.L</v>
      </c>
      <c r="I94" s="277"/>
      <c r="J94" s="277"/>
      <c r="K94" s="278"/>
      <c r="L94" s="85"/>
    </row>
    <row r="95" spans="1:12" x14ac:dyDescent="0.25">
      <c r="A95" s="56"/>
      <c r="B95" s="40"/>
      <c r="C95" s="48"/>
      <c r="D95" s="48"/>
      <c r="E95" s="40"/>
      <c r="F95" s="40"/>
      <c r="G95" s="40"/>
      <c r="H95" s="40"/>
      <c r="I95" s="40"/>
      <c r="J95" s="40"/>
      <c r="K95" s="40"/>
      <c r="L95" s="85"/>
    </row>
    <row r="96" spans="1:12" ht="22.5" customHeight="1" x14ac:dyDescent="0.25">
      <c r="A96" s="57" t="s">
        <v>9</v>
      </c>
      <c r="B96" s="43" t="s">
        <v>1</v>
      </c>
      <c r="C96" s="44" t="s">
        <v>2</v>
      </c>
      <c r="D96" s="41" t="s">
        <v>8</v>
      </c>
      <c r="E96" s="41" t="s">
        <v>6</v>
      </c>
      <c r="F96" s="41" t="s">
        <v>7</v>
      </c>
      <c r="G96" s="41" t="s">
        <v>3</v>
      </c>
      <c r="H96" s="41" t="s">
        <v>4</v>
      </c>
      <c r="I96" s="45" t="s">
        <v>5</v>
      </c>
      <c r="J96" s="45" t="s">
        <v>5</v>
      </c>
      <c r="K96" s="41" t="s">
        <v>4</v>
      </c>
      <c r="L96" s="42" t="s">
        <v>13</v>
      </c>
    </row>
    <row r="97" spans="1:12" x14ac:dyDescent="0.25">
      <c r="A97" s="82">
        <v>13</v>
      </c>
      <c r="B97" s="33">
        <v>45643</v>
      </c>
      <c r="C97" s="50">
        <v>0.45833333333333331</v>
      </c>
      <c r="D97" s="38" t="s">
        <v>201</v>
      </c>
      <c r="E97" s="34" t="s">
        <v>23</v>
      </c>
      <c r="F97" s="35" t="s">
        <v>42</v>
      </c>
      <c r="G97" s="34" t="s">
        <v>30</v>
      </c>
      <c r="H97" s="35" t="str">
        <f>H92</f>
        <v>AMASYA SABUNCUOĞLU ŞEREFEDDİN M.T.A.L</v>
      </c>
      <c r="I97" s="12" t="s">
        <v>280</v>
      </c>
      <c r="J97" s="12" t="s">
        <v>286</v>
      </c>
      <c r="K97" s="35" t="str">
        <f>H93</f>
        <v>ÖZEL AMASY AÇI A.L</v>
      </c>
      <c r="L97" s="69"/>
    </row>
    <row r="98" spans="1:12" x14ac:dyDescent="0.25">
      <c r="A98" s="82">
        <v>14</v>
      </c>
      <c r="B98" s="33">
        <v>45646</v>
      </c>
      <c r="C98" s="50">
        <v>0.45833333333333331</v>
      </c>
      <c r="D98" s="38" t="s">
        <v>201</v>
      </c>
      <c r="E98" s="34" t="s">
        <v>23</v>
      </c>
      <c r="F98" s="35" t="s">
        <v>42</v>
      </c>
      <c r="G98" s="34" t="s">
        <v>30</v>
      </c>
      <c r="H98" s="38" t="str">
        <f>H94</f>
        <v>ŞEHİT FERHAT ERDİN S.L</v>
      </c>
      <c r="I98" s="12" t="s">
        <v>285</v>
      </c>
      <c r="J98" s="12" t="s">
        <v>280</v>
      </c>
      <c r="K98" s="38" t="str">
        <f>H92</f>
        <v>AMASYA SABUNCUOĞLU ŞEREFEDDİN M.T.A.L</v>
      </c>
      <c r="L98" s="69"/>
    </row>
    <row r="99" spans="1:12" x14ac:dyDescent="0.25">
      <c r="A99" s="82">
        <v>15</v>
      </c>
      <c r="B99" s="33">
        <v>45652</v>
      </c>
      <c r="C99" s="50">
        <v>0.45833333333333331</v>
      </c>
      <c r="D99" s="38" t="s">
        <v>201</v>
      </c>
      <c r="E99" s="34" t="s">
        <v>23</v>
      </c>
      <c r="F99" s="35" t="s">
        <v>42</v>
      </c>
      <c r="G99" s="34" t="s">
        <v>30</v>
      </c>
      <c r="H99" s="38" t="str">
        <f>H93</f>
        <v>ÖZEL AMASY AÇI A.L</v>
      </c>
      <c r="I99" s="12" t="s">
        <v>277</v>
      </c>
      <c r="J99" s="12" t="s">
        <v>275</v>
      </c>
      <c r="K99" s="35" t="str">
        <f>H94</f>
        <v>ŞEHİT FERHAT ERDİN S.L</v>
      </c>
      <c r="L99" s="69"/>
    </row>
    <row r="101" spans="1:12" ht="18.75" x14ac:dyDescent="0.25">
      <c r="A101" s="18"/>
      <c r="B101" s="31"/>
      <c r="C101" s="16"/>
      <c r="D101" s="16"/>
      <c r="E101" s="16"/>
      <c r="F101" s="16"/>
      <c r="G101" s="267" t="s">
        <v>66</v>
      </c>
      <c r="H101" s="268"/>
      <c r="I101" s="268"/>
      <c r="J101" s="268"/>
      <c r="K101" s="269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 t="s">
        <v>82</v>
      </c>
      <c r="H102" s="270" t="str">
        <f>B11</f>
        <v>TAŞOVA ŞEHİT ORHAN GÜLMEZ Ç.P.A.L</v>
      </c>
      <c r="I102" s="271"/>
      <c r="J102" s="271"/>
      <c r="K102" s="272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 t="s">
        <v>83</v>
      </c>
      <c r="H103" s="276" t="str">
        <f>B12</f>
        <v>TAŞOVA ŞEHİT İDRİS BOLAT A.L</v>
      </c>
      <c r="I103" s="277"/>
      <c r="J103" s="277"/>
      <c r="K103" s="278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 t="s">
        <v>84</v>
      </c>
      <c r="H104" s="276" t="str">
        <f>B4</f>
        <v>TAŞOVA ŞEHİT POLİS AHMET YAŞAR M.T.A.L</v>
      </c>
      <c r="I104" s="277"/>
      <c r="J104" s="277"/>
      <c r="K104" s="278"/>
      <c r="L104" s="85"/>
    </row>
    <row r="105" spans="1:12" x14ac:dyDescent="0.25">
      <c r="A105" s="56"/>
      <c r="B105" s="40"/>
      <c r="C105" s="48"/>
      <c r="D105" s="48"/>
      <c r="E105" s="40"/>
      <c r="F105" s="40"/>
      <c r="G105" s="40"/>
      <c r="H105" s="40"/>
      <c r="I105" s="40"/>
      <c r="J105" s="40"/>
      <c r="K105" s="40"/>
      <c r="L105" s="85"/>
    </row>
    <row r="106" spans="1:12" ht="30.75" customHeight="1" x14ac:dyDescent="0.25">
      <c r="A106" s="57" t="s">
        <v>9</v>
      </c>
      <c r="B106" s="43" t="s">
        <v>1</v>
      </c>
      <c r="C106" s="44" t="s">
        <v>2</v>
      </c>
      <c r="D106" s="41" t="s">
        <v>8</v>
      </c>
      <c r="E106" s="41" t="s">
        <v>6</v>
      </c>
      <c r="F106" s="41" t="s">
        <v>7</v>
      </c>
      <c r="G106" s="41" t="s">
        <v>3</v>
      </c>
      <c r="H106" s="41" t="s">
        <v>4</v>
      </c>
      <c r="I106" s="45" t="s">
        <v>5</v>
      </c>
      <c r="J106" s="45" t="s">
        <v>5</v>
      </c>
      <c r="K106" s="41" t="s">
        <v>4</v>
      </c>
      <c r="L106" s="42" t="s">
        <v>13</v>
      </c>
    </row>
    <row r="107" spans="1:12" x14ac:dyDescent="0.25">
      <c r="A107" s="82">
        <v>16</v>
      </c>
      <c r="B107" s="33">
        <v>45643</v>
      </c>
      <c r="C107" s="50">
        <v>0.41666666666666669</v>
      </c>
      <c r="D107" s="38" t="s">
        <v>196</v>
      </c>
      <c r="E107" s="34" t="s">
        <v>23</v>
      </c>
      <c r="F107" s="35" t="s">
        <v>72</v>
      </c>
      <c r="G107" s="34" t="s">
        <v>30</v>
      </c>
      <c r="H107" s="35" t="str">
        <f>H102</f>
        <v>TAŞOVA ŞEHİT ORHAN GÜLMEZ Ç.P.A.L</v>
      </c>
      <c r="I107" s="12" t="s">
        <v>280</v>
      </c>
      <c r="J107" s="12" t="s">
        <v>286</v>
      </c>
      <c r="K107" s="35" t="str">
        <f>H103</f>
        <v>TAŞOVA ŞEHİT İDRİS BOLAT A.L</v>
      </c>
      <c r="L107" s="69"/>
    </row>
    <row r="108" spans="1:12" x14ac:dyDescent="0.25">
      <c r="A108" s="82">
        <v>17</v>
      </c>
      <c r="B108" s="33">
        <v>45646</v>
      </c>
      <c r="C108" s="50">
        <v>0.41666666666666669</v>
      </c>
      <c r="D108" s="38" t="s">
        <v>196</v>
      </c>
      <c r="E108" s="34" t="s">
        <v>23</v>
      </c>
      <c r="F108" s="35" t="s">
        <v>72</v>
      </c>
      <c r="G108" s="34" t="s">
        <v>30</v>
      </c>
      <c r="H108" s="38" t="str">
        <f>H104</f>
        <v>TAŞOVA ŞEHİT POLİS AHMET YAŞAR M.T.A.L</v>
      </c>
      <c r="I108" s="12" t="s">
        <v>277</v>
      </c>
      <c r="J108" s="12" t="s">
        <v>285</v>
      </c>
      <c r="K108" s="38" t="str">
        <f>H102</f>
        <v>TAŞOVA ŞEHİT ORHAN GÜLMEZ Ç.P.A.L</v>
      </c>
      <c r="L108" s="69"/>
    </row>
    <row r="109" spans="1:12" x14ac:dyDescent="0.25">
      <c r="A109" s="82">
        <v>18</v>
      </c>
      <c r="B109" s="33">
        <v>45651</v>
      </c>
      <c r="C109" s="50">
        <v>0.41666666666666669</v>
      </c>
      <c r="D109" s="38" t="s">
        <v>196</v>
      </c>
      <c r="E109" s="34" t="s">
        <v>23</v>
      </c>
      <c r="F109" s="35" t="s">
        <v>72</v>
      </c>
      <c r="G109" s="34" t="s">
        <v>30</v>
      </c>
      <c r="H109" s="38" t="str">
        <f>H103</f>
        <v>TAŞOVA ŞEHİT İDRİS BOLAT A.L</v>
      </c>
      <c r="I109" s="12" t="s">
        <v>329</v>
      </c>
      <c r="J109" s="12" t="s">
        <v>276</v>
      </c>
      <c r="K109" s="35" t="str">
        <f>H104</f>
        <v>TAŞOVA ŞEHİT POLİS AHMET YAŞAR M.T.A.L</v>
      </c>
      <c r="L109" s="69" t="s">
        <v>284</v>
      </c>
    </row>
    <row r="111" spans="1:12" ht="18.75" x14ac:dyDescent="0.25">
      <c r="A111" s="18"/>
      <c r="B111" s="31"/>
      <c r="C111" s="16"/>
      <c r="D111" s="16"/>
      <c r="E111" s="16"/>
      <c r="F111" s="16"/>
      <c r="G111" s="267" t="s">
        <v>86</v>
      </c>
      <c r="H111" s="268"/>
      <c r="I111" s="268"/>
      <c r="J111" s="268"/>
      <c r="K111" s="269"/>
      <c r="L111" s="83"/>
    </row>
    <row r="112" spans="1:12" x14ac:dyDescent="0.25">
      <c r="A112" s="56"/>
      <c r="B112" s="40"/>
      <c r="C112" s="40"/>
      <c r="D112" s="40"/>
      <c r="E112" s="40"/>
      <c r="F112" s="40"/>
      <c r="G112" s="39" t="s">
        <v>87</v>
      </c>
      <c r="H112" s="270" t="str">
        <f>B22</f>
        <v>ÖZEL MERZİFON AKADEMİ A.L (ÇEKİLDİ)</v>
      </c>
      <c r="I112" s="271"/>
      <c r="J112" s="271"/>
      <c r="K112" s="272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 t="s">
        <v>88</v>
      </c>
      <c r="H113" s="276" t="str">
        <f>B18</f>
        <v>MERZİFON F.L</v>
      </c>
      <c r="I113" s="277"/>
      <c r="J113" s="277"/>
      <c r="K113" s="278"/>
      <c r="L113" s="85"/>
    </row>
    <row r="114" spans="1:12" x14ac:dyDescent="0.25">
      <c r="A114" s="56"/>
      <c r="B114" s="40"/>
      <c r="C114" s="40"/>
      <c r="D114" s="40"/>
      <c r="E114" s="40"/>
      <c r="F114" s="40"/>
      <c r="G114" s="39" t="s">
        <v>89</v>
      </c>
      <c r="H114" s="276" t="str">
        <f>B20</f>
        <v>MERZİFON A.L</v>
      </c>
      <c r="I114" s="277"/>
      <c r="J114" s="277"/>
      <c r="K114" s="278"/>
      <c r="L114" s="85"/>
    </row>
    <row r="115" spans="1:12" x14ac:dyDescent="0.25">
      <c r="A115" s="56"/>
      <c r="B115" s="40"/>
      <c r="C115" s="40"/>
      <c r="D115" s="40"/>
      <c r="E115" s="40"/>
      <c r="F115" s="40"/>
      <c r="G115" s="39" t="s">
        <v>90</v>
      </c>
      <c r="H115" s="270" t="str">
        <f>B6</f>
        <v>SULUOVA ŞEHİT METEHAN ATMACA A.L</v>
      </c>
      <c r="I115" s="271"/>
      <c r="J115" s="271"/>
      <c r="K115" s="272"/>
      <c r="L115" s="85"/>
    </row>
    <row r="116" spans="1:12" x14ac:dyDescent="0.25">
      <c r="A116" s="56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30" customHeight="1" x14ac:dyDescent="0.25">
      <c r="A117" s="57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2" t="s">
        <v>13</v>
      </c>
    </row>
    <row r="118" spans="1:12" x14ac:dyDescent="0.25">
      <c r="A118" s="82">
        <v>19</v>
      </c>
      <c r="B118" s="33">
        <v>45643</v>
      </c>
      <c r="C118" s="50">
        <v>0.375</v>
      </c>
      <c r="D118" s="38" t="s">
        <v>193</v>
      </c>
      <c r="E118" s="34" t="s">
        <v>23</v>
      </c>
      <c r="F118" s="35" t="s">
        <v>96</v>
      </c>
      <c r="G118" s="34" t="s">
        <v>30</v>
      </c>
      <c r="H118" s="35" t="str">
        <f>H112</f>
        <v>ÖZEL MERZİFON AKADEMİ A.L (ÇEKİLDİ)</v>
      </c>
      <c r="I118" s="12" t="s">
        <v>275</v>
      </c>
      <c r="J118" s="12" t="s">
        <v>330</v>
      </c>
      <c r="K118" s="35" t="str">
        <f>H115</f>
        <v>SULUOVA ŞEHİT METEHAN ATMACA A.L</v>
      </c>
      <c r="L118" s="69" t="s">
        <v>26</v>
      </c>
    </row>
    <row r="119" spans="1:12" x14ac:dyDescent="0.25">
      <c r="A119" s="82">
        <v>20</v>
      </c>
      <c r="B119" s="33">
        <v>45643</v>
      </c>
      <c r="C119" s="50">
        <v>0.41666666666666669</v>
      </c>
      <c r="D119" s="38" t="s">
        <v>193</v>
      </c>
      <c r="E119" s="34" t="s">
        <v>23</v>
      </c>
      <c r="F119" s="35" t="s">
        <v>96</v>
      </c>
      <c r="G119" s="34" t="s">
        <v>30</v>
      </c>
      <c r="H119" s="38" t="str">
        <f>H113</f>
        <v>MERZİFON F.L</v>
      </c>
      <c r="I119" s="12" t="s">
        <v>280</v>
      </c>
      <c r="J119" s="12" t="s">
        <v>276</v>
      </c>
      <c r="K119" s="38" t="str">
        <f>H114</f>
        <v>MERZİFON A.L</v>
      </c>
      <c r="L119" s="69" t="s">
        <v>26</v>
      </c>
    </row>
    <row r="120" spans="1:12" x14ac:dyDescent="0.25">
      <c r="A120" s="82">
        <v>21</v>
      </c>
      <c r="B120" s="33">
        <v>45650</v>
      </c>
      <c r="C120" s="50">
        <v>0.41666666666666669</v>
      </c>
      <c r="D120" s="38" t="s">
        <v>193</v>
      </c>
      <c r="E120" s="34" t="s">
        <v>23</v>
      </c>
      <c r="F120" s="35" t="s">
        <v>96</v>
      </c>
      <c r="G120" s="34" t="s">
        <v>30</v>
      </c>
      <c r="H120" s="38" t="str">
        <f>H114</f>
        <v>MERZİFON A.L</v>
      </c>
      <c r="I120" s="12" t="s">
        <v>286</v>
      </c>
      <c r="J120" s="12" t="s">
        <v>275</v>
      </c>
      <c r="K120" s="35" t="str">
        <f>H112</f>
        <v>ÖZEL MERZİFON AKADEMİ A.L (ÇEKİLDİ)</v>
      </c>
      <c r="L120" s="69" t="s">
        <v>412</v>
      </c>
    </row>
    <row r="121" spans="1:12" x14ac:dyDescent="0.25">
      <c r="A121" s="82">
        <v>22</v>
      </c>
      <c r="B121" s="33">
        <v>45650</v>
      </c>
      <c r="C121" s="50">
        <v>0.45833333333333331</v>
      </c>
      <c r="D121" s="38" t="s">
        <v>193</v>
      </c>
      <c r="E121" s="34" t="s">
        <v>23</v>
      </c>
      <c r="F121" s="35" t="s">
        <v>96</v>
      </c>
      <c r="G121" s="34" t="s">
        <v>30</v>
      </c>
      <c r="H121" s="38" t="str">
        <f>H115</f>
        <v>SULUOVA ŞEHİT METEHAN ATMACA A.L</v>
      </c>
      <c r="I121" s="12" t="s">
        <v>286</v>
      </c>
      <c r="J121" s="12" t="s">
        <v>275</v>
      </c>
      <c r="K121" s="38" t="str">
        <f>H113</f>
        <v>MERZİFON F.L</v>
      </c>
      <c r="L121" s="69" t="s">
        <v>26</v>
      </c>
    </row>
    <row r="122" spans="1:12" x14ac:dyDescent="0.25">
      <c r="A122" s="227">
        <v>23</v>
      </c>
      <c r="B122" s="179">
        <v>45659</v>
      </c>
      <c r="C122" s="180">
        <v>0.375</v>
      </c>
      <c r="D122" s="181" t="s">
        <v>193</v>
      </c>
      <c r="E122" s="181" t="s">
        <v>23</v>
      </c>
      <c r="F122" s="181" t="s">
        <v>96</v>
      </c>
      <c r="G122" s="181" t="s">
        <v>30</v>
      </c>
      <c r="H122" s="181" t="str">
        <f>H112</f>
        <v>ÖZEL MERZİFON AKADEMİ A.L (ÇEKİLDİ)</v>
      </c>
      <c r="I122" s="223" t="s">
        <v>275</v>
      </c>
      <c r="J122" s="223" t="s">
        <v>286</v>
      </c>
      <c r="K122" s="181" t="str">
        <f>H113</f>
        <v>MERZİFON F.L</v>
      </c>
      <c r="L122" s="224" t="s">
        <v>26</v>
      </c>
    </row>
    <row r="123" spans="1:12" x14ac:dyDescent="0.25">
      <c r="A123" s="82">
        <v>24</v>
      </c>
      <c r="B123" s="33">
        <v>45659</v>
      </c>
      <c r="C123" s="50">
        <v>0.41666666666666669</v>
      </c>
      <c r="D123" s="38" t="s">
        <v>193</v>
      </c>
      <c r="E123" s="34" t="s">
        <v>23</v>
      </c>
      <c r="F123" s="35" t="s">
        <v>96</v>
      </c>
      <c r="G123" s="34" t="s">
        <v>30</v>
      </c>
      <c r="H123" s="38" t="str">
        <f>H114</f>
        <v>MERZİFON A.L</v>
      </c>
      <c r="I123" s="12" t="s">
        <v>277</v>
      </c>
      <c r="J123" s="12" t="s">
        <v>276</v>
      </c>
      <c r="K123" s="35" t="str">
        <f>H115</f>
        <v>SULUOVA ŞEHİT METEHAN ATMACA A.L</v>
      </c>
      <c r="L123" s="69" t="s">
        <v>26</v>
      </c>
    </row>
    <row r="125" spans="1:12" ht="18.75" x14ac:dyDescent="0.25">
      <c r="A125" s="18"/>
      <c r="B125" s="31"/>
      <c r="C125" s="16"/>
      <c r="D125" s="16"/>
      <c r="E125" s="16"/>
      <c r="F125" s="16"/>
      <c r="G125" s="267" t="s">
        <v>91</v>
      </c>
      <c r="H125" s="268"/>
      <c r="I125" s="268"/>
      <c r="J125" s="268"/>
      <c r="K125" s="269"/>
      <c r="L125" s="83"/>
    </row>
    <row r="126" spans="1:12" x14ac:dyDescent="0.25">
      <c r="A126" s="56"/>
      <c r="B126" s="40"/>
      <c r="C126" s="40"/>
      <c r="D126" s="40"/>
      <c r="E126" s="40"/>
      <c r="F126" s="40"/>
      <c r="G126" s="39" t="s">
        <v>92</v>
      </c>
      <c r="H126" s="270" t="str">
        <f>B15</f>
        <v>SULUOVA ŞEHİT OSMAN KARAKUŞ A.İ.H.L</v>
      </c>
      <c r="I126" s="271"/>
      <c r="J126" s="271"/>
      <c r="K126" s="272"/>
      <c r="L126" s="85"/>
    </row>
    <row r="127" spans="1:12" x14ac:dyDescent="0.25">
      <c r="A127" s="56"/>
      <c r="B127" s="40"/>
      <c r="C127" s="40"/>
      <c r="D127" s="40"/>
      <c r="E127" s="40"/>
      <c r="F127" s="40"/>
      <c r="G127" s="39" t="s">
        <v>93</v>
      </c>
      <c r="H127" s="276" t="str">
        <f>B26</f>
        <v>MERZİFON M.T.A.L (ÇEKİLDİ)</v>
      </c>
      <c r="I127" s="277"/>
      <c r="J127" s="277"/>
      <c r="K127" s="278"/>
      <c r="L127" s="85"/>
    </row>
    <row r="128" spans="1:12" x14ac:dyDescent="0.25">
      <c r="A128" s="56"/>
      <c r="B128" s="40"/>
      <c r="C128" s="40"/>
      <c r="D128" s="40"/>
      <c r="E128" s="40"/>
      <c r="F128" s="40"/>
      <c r="G128" s="39" t="s">
        <v>94</v>
      </c>
      <c r="H128" s="276" t="str">
        <f>B13</f>
        <v>MERZİFON İRFANLI A.L</v>
      </c>
      <c r="I128" s="277"/>
      <c r="J128" s="277"/>
      <c r="K128" s="278"/>
      <c r="L128" s="85"/>
    </row>
    <row r="129" spans="1:12" x14ac:dyDescent="0.25">
      <c r="A129" s="56"/>
      <c r="B129" s="40"/>
      <c r="C129" s="40"/>
      <c r="D129" s="40"/>
      <c r="E129" s="40"/>
      <c r="F129" s="40"/>
      <c r="G129" s="39" t="s">
        <v>95</v>
      </c>
      <c r="H129" s="270" t="str">
        <f>B28</f>
        <v>MERZİFON ŞEHİT DURSUN ÖZSARAÇ M.T.A.L (ÇEKİLDİ)</v>
      </c>
      <c r="I129" s="271"/>
      <c r="J129" s="271"/>
      <c r="K129" s="272"/>
      <c r="L129" s="85"/>
    </row>
    <row r="130" spans="1:12" x14ac:dyDescent="0.25">
      <c r="A130" s="56"/>
      <c r="B130" s="40"/>
      <c r="C130" s="48"/>
      <c r="D130" s="48"/>
      <c r="E130" s="40"/>
      <c r="F130" s="40"/>
      <c r="G130" s="40"/>
      <c r="H130" s="40"/>
      <c r="I130" s="40"/>
      <c r="J130" s="40"/>
      <c r="K130" s="40"/>
      <c r="L130" s="85"/>
    </row>
    <row r="131" spans="1:12" ht="27.75" customHeight="1" x14ac:dyDescent="0.25">
      <c r="A131" s="57" t="s">
        <v>9</v>
      </c>
      <c r="B131" s="43" t="s">
        <v>1</v>
      </c>
      <c r="C131" s="44" t="s">
        <v>2</v>
      </c>
      <c r="D131" s="41" t="s">
        <v>8</v>
      </c>
      <c r="E131" s="41" t="s">
        <v>6</v>
      </c>
      <c r="F131" s="41" t="s">
        <v>7</v>
      </c>
      <c r="G131" s="41" t="s">
        <v>3</v>
      </c>
      <c r="H131" s="41" t="s">
        <v>4</v>
      </c>
      <c r="I131" s="45" t="s">
        <v>5</v>
      </c>
      <c r="J131" s="45" t="s">
        <v>5</v>
      </c>
      <c r="K131" s="41" t="s">
        <v>4</v>
      </c>
      <c r="L131" s="42" t="s">
        <v>13</v>
      </c>
    </row>
    <row r="132" spans="1:12" x14ac:dyDescent="0.25">
      <c r="A132" s="82">
        <v>25</v>
      </c>
      <c r="B132" s="179">
        <v>45637</v>
      </c>
      <c r="C132" s="180">
        <v>0.54166666666666663</v>
      </c>
      <c r="D132" s="181" t="s">
        <v>193</v>
      </c>
      <c r="E132" s="181" t="s">
        <v>23</v>
      </c>
      <c r="F132" s="181" t="s">
        <v>97</v>
      </c>
      <c r="G132" s="181" t="s">
        <v>30</v>
      </c>
      <c r="H132" s="181" t="str">
        <f>H126</f>
        <v>SULUOVA ŞEHİT OSMAN KARAKUŞ A.İ.H.L</v>
      </c>
      <c r="I132" s="223"/>
      <c r="J132" s="223"/>
      <c r="K132" s="181" t="str">
        <f>H129</f>
        <v>MERZİFON ŞEHİT DURSUN ÖZSARAÇ M.T.A.L (ÇEKİLDİ)</v>
      </c>
      <c r="L132" s="69" t="s">
        <v>26</v>
      </c>
    </row>
    <row r="133" spans="1:12" x14ac:dyDescent="0.25">
      <c r="A133" s="82">
        <v>26</v>
      </c>
      <c r="B133" s="33">
        <v>45637</v>
      </c>
      <c r="C133" s="50">
        <v>0.58333333333333337</v>
      </c>
      <c r="D133" s="38" t="s">
        <v>193</v>
      </c>
      <c r="E133" s="34" t="s">
        <v>23</v>
      </c>
      <c r="F133" s="35" t="s">
        <v>97</v>
      </c>
      <c r="G133" s="34" t="s">
        <v>30</v>
      </c>
      <c r="H133" s="38" t="str">
        <f>H127</f>
        <v>MERZİFON M.T.A.L (ÇEKİLDİ)</v>
      </c>
      <c r="I133" s="12" t="s">
        <v>277</v>
      </c>
      <c r="J133" s="12" t="s">
        <v>285</v>
      </c>
      <c r="K133" s="38" t="str">
        <f>H128</f>
        <v>MERZİFON İRFANLI A.L</v>
      </c>
      <c r="L133" s="69" t="s">
        <v>26</v>
      </c>
    </row>
    <row r="134" spans="1:12" x14ac:dyDescent="0.25">
      <c r="A134" s="82">
        <v>27</v>
      </c>
      <c r="B134" s="33">
        <v>45652</v>
      </c>
      <c r="C134" s="50">
        <v>0.54166666666666663</v>
      </c>
      <c r="D134" s="38" t="s">
        <v>193</v>
      </c>
      <c r="E134" s="34" t="s">
        <v>23</v>
      </c>
      <c r="F134" s="35" t="s">
        <v>97</v>
      </c>
      <c r="G134" s="34" t="s">
        <v>30</v>
      </c>
      <c r="H134" s="38" t="str">
        <f>H128</f>
        <v>MERZİFON İRFANLI A.L</v>
      </c>
      <c r="I134" s="12" t="s">
        <v>285</v>
      </c>
      <c r="J134" s="12" t="s">
        <v>285</v>
      </c>
      <c r="K134" s="35" t="str">
        <f>H126</f>
        <v>SULUOVA ŞEHİT OSMAN KARAKUŞ A.İ.H.L</v>
      </c>
      <c r="L134" s="69" t="s">
        <v>419</v>
      </c>
    </row>
    <row r="135" spans="1:12" x14ac:dyDescent="0.25">
      <c r="A135" s="82">
        <v>28</v>
      </c>
      <c r="B135" s="179">
        <v>45652</v>
      </c>
      <c r="C135" s="180">
        <v>0.58333333333333337</v>
      </c>
      <c r="D135" s="181" t="s">
        <v>193</v>
      </c>
      <c r="E135" s="181" t="s">
        <v>23</v>
      </c>
      <c r="F135" s="181" t="s">
        <v>97</v>
      </c>
      <c r="G135" s="181" t="s">
        <v>30</v>
      </c>
      <c r="H135" s="181" t="str">
        <f>H129</f>
        <v>MERZİFON ŞEHİT DURSUN ÖZSARAÇ M.T.A.L (ÇEKİLDİ)</v>
      </c>
      <c r="I135" s="223"/>
      <c r="J135" s="223"/>
      <c r="K135" s="181" t="str">
        <f>H127</f>
        <v>MERZİFON M.T.A.L (ÇEKİLDİ)</v>
      </c>
      <c r="L135" s="69"/>
    </row>
    <row r="136" spans="1:12" x14ac:dyDescent="0.25">
      <c r="A136" s="82">
        <v>29</v>
      </c>
      <c r="B136" s="179">
        <v>45656</v>
      </c>
      <c r="C136" s="180">
        <v>0.41666666666666669</v>
      </c>
      <c r="D136" s="181" t="s">
        <v>193</v>
      </c>
      <c r="E136" s="181" t="s">
        <v>23</v>
      </c>
      <c r="F136" s="181" t="s">
        <v>97</v>
      </c>
      <c r="G136" s="181" t="s">
        <v>30</v>
      </c>
      <c r="H136" s="181" t="str">
        <f>H126</f>
        <v>SULUOVA ŞEHİT OSMAN KARAKUŞ A.İ.H.L</v>
      </c>
      <c r="I136" s="223" t="s">
        <v>286</v>
      </c>
      <c r="J136" s="223" t="s">
        <v>275</v>
      </c>
      <c r="K136" s="181" t="str">
        <f>H127</f>
        <v>MERZİFON M.T.A.L (ÇEKİLDİ)</v>
      </c>
      <c r="L136" s="69" t="s">
        <v>346</v>
      </c>
    </row>
    <row r="137" spans="1:12" x14ac:dyDescent="0.25">
      <c r="A137" s="82">
        <v>30</v>
      </c>
      <c r="B137" s="179">
        <v>45656</v>
      </c>
      <c r="C137" s="180">
        <v>0.375</v>
      </c>
      <c r="D137" s="181" t="s">
        <v>193</v>
      </c>
      <c r="E137" s="181" t="s">
        <v>23</v>
      </c>
      <c r="F137" s="181" t="s">
        <v>97</v>
      </c>
      <c r="G137" s="181" t="s">
        <v>30</v>
      </c>
      <c r="H137" s="181" t="str">
        <f>H128</f>
        <v>MERZİFON İRFANLI A.L</v>
      </c>
      <c r="I137" s="223"/>
      <c r="J137" s="223"/>
      <c r="K137" s="181" t="str">
        <f>H129</f>
        <v>MERZİFON ŞEHİT DURSUN ÖZSARAÇ M.T.A.L (ÇEKİLDİ)</v>
      </c>
      <c r="L137" s="69"/>
    </row>
    <row r="140" spans="1:12" ht="18.75" x14ac:dyDescent="0.25">
      <c r="A140" s="11"/>
      <c r="B140" s="40"/>
      <c r="C140" s="40"/>
      <c r="D140" s="40"/>
      <c r="E140" s="40"/>
      <c r="F140" s="40"/>
      <c r="G140" s="279" t="s">
        <v>98</v>
      </c>
      <c r="H140" s="279"/>
      <c r="I140" s="279"/>
      <c r="J140" s="279"/>
      <c r="K140" s="279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1</v>
      </c>
      <c r="H141" s="273" t="s">
        <v>138</v>
      </c>
      <c r="I141" s="274"/>
      <c r="J141" s="274"/>
      <c r="K141" s="274"/>
      <c r="L141" s="40"/>
    </row>
    <row r="142" spans="1:12" x14ac:dyDescent="0.25">
      <c r="A142" s="11"/>
      <c r="B142" s="40"/>
      <c r="C142" s="40"/>
      <c r="D142" s="40"/>
      <c r="E142" s="40"/>
      <c r="F142" s="40"/>
      <c r="G142" s="47">
        <v>2</v>
      </c>
      <c r="H142" s="273" t="s">
        <v>426</v>
      </c>
      <c r="I142" s="274"/>
      <c r="J142" s="274"/>
      <c r="K142" s="274"/>
      <c r="L142" s="40"/>
    </row>
    <row r="143" spans="1:12" x14ac:dyDescent="0.25">
      <c r="A143" s="11"/>
      <c r="B143" s="40"/>
      <c r="C143" s="40"/>
      <c r="D143" s="40"/>
      <c r="E143" s="40"/>
      <c r="F143" s="40"/>
      <c r="G143" s="47">
        <v>3</v>
      </c>
      <c r="H143" s="273" t="s">
        <v>145</v>
      </c>
      <c r="I143" s="274"/>
      <c r="J143" s="274"/>
      <c r="K143" s="274"/>
      <c r="L143" s="40"/>
    </row>
    <row r="144" spans="1:12" x14ac:dyDescent="0.25">
      <c r="A144" s="11"/>
      <c r="B144" s="40"/>
      <c r="C144" s="40"/>
      <c r="D144" s="40"/>
      <c r="E144" s="40"/>
      <c r="F144" s="40"/>
      <c r="G144" s="47">
        <v>4</v>
      </c>
      <c r="H144" s="273" t="s">
        <v>206</v>
      </c>
      <c r="I144" s="274"/>
      <c r="J144" s="274"/>
      <c r="K144" s="274"/>
      <c r="L144" s="40"/>
    </row>
    <row r="145" spans="1:12" x14ac:dyDescent="0.25">
      <c r="A145" s="11"/>
      <c r="B145" s="40"/>
      <c r="C145" s="48"/>
      <c r="D145" s="48"/>
      <c r="E145" s="40"/>
      <c r="F145" s="40"/>
      <c r="G145" s="40"/>
      <c r="H145" s="35"/>
      <c r="I145" s="35"/>
      <c r="J145" s="35"/>
      <c r="K145" s="35"/>
      <c r="L145" s="40"/>
    </row>
    <row r="146" spans="1:12" ht="29.25" customHeight="1" x14ac:dyDescent="0.25">
      <c r="A146" s="57" t="s">
        <v>9</v>
      </c>
      <c r="B146" s="53" t="s">
        <v>1</v>
      </c>
      <c r="C146" s="54" t="s">
        <v>2</v>
      </c>
      <c r="D146" s="94" t="s">
        <v>8</v>
      </c>
      <c r="E146" s="94" t="s">
        <v>6</v>
      </c>
      <c r="F146" s="94" t="s">
        <v>7</v>
      </c>
      <c r="G146" s="94" t="s">
        <v>3</v>
      </c>
      <c r="H146" s="94" t="s">
        <v>4</v>
      </c>
      <c r="I146" s="55" t="s">
        <v>5</v>
      </c>
      <c r="J146" s="55" t="s">
        <v>5</v>
      </c>
      <c r="K146" s="94" t="s">
        <v>4</v>
      </c>
      <c r="L146" s="94" t="s">
        <v>13</v>
      </c>
    </row>
    <row r="147" spans="1:12" x14ac:dyDescent="0.25">
      <c r="A147" s="34">
        <v>310</v>
      </c>
      <c r="B147" s="15">
        <v>45663</v>
      </c>
      <c r="C147" s="14">
        <v>0.375</v>
      </c>
      <c r="D147" s="35" t="s">
        <v>201</v>
      </c>
      <c r="E147" s="34" t="s">
        <v>23</v>
      </c>
      <c r="F147" s="34" t="s">
        <v>100</v>
      </c>
      <c r="G147" s="34" t="s">
        <v>30</v>
      </c>
      <c r="H147" s="46" t="str">
        <f>H141</f>
        <v>ŞEHİT GÜLTEKİN TIRPAN M.T.A.L</v>
      </c>
      <c r="I147" s="12" t="s">
        <v>285</v>
      </c>
      <c r="J147" s="12" t="s">
        <v>329</v>
      </c>
      <c r="K147" s="65" t="str">
        <f>H142</f>
        <v>MACİT ZEREN O.O</v>
      </c>
      <c r="L147" s="80" t="s">
        <v>26</v>
      </c>
    </row>
    <row r="148" spans="1:12" x14ac:dyDescent="0.25">
      <c r="A148" s="34">
        <v>311</v>
      </c>
      <c r="B148" s="15">
        <v>45663</v>
      </c>
      <c r="C148" s="14">
        <v>0.41666666666666669</v>
      </c>
      <c r="D148" s="35" t="s">
        <v>201</v>
      </c>
      <c r="E148" s="34" t="s">
        <v>23</v>
      </c>
      <c r="F148" s="34" t="s">
        <v>100</v>
      </c>
      <c r="G148" s="34" t="s">
        <v>30</v>
      </c>
      <c r="H148" s="66" t="str">
        <f>H143</f>
        <v>MERZİFON A.L</v>
      </c>
      <c r="I148" s="12" t="s">
        <v>285</v>
      </c>
      <c r="J148" s="12" t="s">
        <v>277</v>
      </c>
      <c r="K148" s="65" t="str">
        <f>H144</f>
        <v>SULUOVA ŞEHİT OSMAN KARAKUŞ A.İ.H.L</v>
      </c>
      <c r="L148" s="80"/>
    </row>
    <row r="150" spans="1:12" ht="18.75" x14ac:dyDescent="0.25">
      <c r="A150" s="11"/>
      <c r="B150" s="40"/>
      <c r="C150" s="40"/>
      <c r="D150" s="40"/>
      <c r="E150" s="40"/>
      <c r="F150" s="40"/>
      <c r="G150" s="279" t="s">
        <v>41</v>
      </c>
      <c r="H150" s="279"/>
      <c r="I150" s="279"/>
      <c r="J150" s="279"/>
      <c r="K150" s="279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1</v>
      </c>
      <c r="H151" s="273" t="s">
        <v>114</v>
      </c>
      <c r="I151" s="274"/>
      <c r="J151" s="274"/>
      <c r="K151" s="274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2</v>
      </c>
      <c r="H152" s="273" t="s">
        <v>426</v>
      </c>
      <c r="I152" s="274"/>
      <c r="J152" s="274"/>
      <c r="K152" s="274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3</v>
      </c>
      <c r="H153" s="273" t="s">
        <v>177</v>
      </c>
      <c r="I153" s="274"/>
      <c r="J153" s="274"/>
      <c r="K153" s="274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4</v>
      </c>
      <c r="H154" s="273" t="s">
        <v>113</v>
      </c>
      <c r="I154" s="274"/>
      <c r="J154" s="274"/>
      <c r="K154" s="274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5</v>
      </c>
      <c r="H155" s="273" t="s">
        <v>208</v>
      </c>
      <c r="I155" s="274"/>
      <c r="J155" s="274"/>
      <c r="K155" s="274"/>
      <c r="L155" s="40"/>
    </row>
    <row r="156" spans="1:12" x14ac:dyDescent="0.25">
      <c r="A156" s="11"/>
      <c r="B156" s="40"/>
      <c r="C156" s="40"/>
      <c r="D156" s="40"/>
      <c r="E156" s="40"/>
      <c r="F156" s="40"/>
      <c r="G156" s="47">
        <v>6</v>
      </c>
      <c r="H156" s="273" t="s">
        <v>146</v>
      </c>
      <c r="I156" s="274"/>
      <c r="J156" s="274"/>
      <c r="K156" s="274"/>
      <c r="L156" s="40"/>
    </row>
    <row r="157" spans="1:12" x14ac:dyDescent="0.25">
      <c r="A157" s="11"/>
      <c r="B157" s="40"/>
      <c r="C157" s="40"/>
      <c r="D157" s="40"/>
      <c r="E157" s="40"/>
      <c r="F157" s="40"/>
      <c r="G157" s="47">
        <v>7</v>
      </c>
      <c r="H157" s="275" t="s">
        <v>145</v>
      </c>
      <c r="I157" s="271"/>
      <c r="J157" s="271"/>
      <c r="K157" s="272"/>
      <c r="L157" s="40"/>
    </row>
    <row r="158" spans="1:12" x14ac:dyDescent="0.25">
      <c r="A158" s="11"/>
      <c r="B158" s="40"/>
      <c r="C158" s="40"/>
      <c r="D158" s="40"/>
      <c r="E158" s="40"/>
      <c r="F158" s="40"/>
      <c r="G158" s="47">
        <v>8</v>
      </c>
      <c r="H158" s="275" t="s">
        <v>161</v>
      </c>
      <c r="I158" s="271"/>
      <c r="J158" s="271"/>
      <c r="K158" s="272"/>
      <c r="L158" s="40"/>
    </row>
    <row r="159" spans="1:12" x14ac:dyDescent="0.25">
      <c r="A159" s="11"/>
      <c r="B159" s="40"/>
      <c r="C159" s="48"/>
      <c r="D159" s="48"/>
      <c r="E159" s="40"/>
      <c r="F159" s="40"/>
      <c r="G159" s="40"/>
      <c r="H159" s="35"/>
      <c r="I159" s="35"/>
      <c r="J159" s="35"/>
      <c r="K159" s="35"/>
      <c r="L159" s="40"/>
    </row>
    <row r="160" spans="1:12" ht="31.5" customHeight="1" x14ac:dyDescent="0.25">
      <c r="A160" s="57" t="s">
        <v>9</v>
      </c>
      <c r="B160" s="53" t="s">
        <v>1</v>
      </c>
      <c r="C160" s="54" t="s">
        <v>2</v>
      </c>
      <c r="D160" s="94" t="s">
        <v>8</v>
      </c>
      <c r="E160" s="94" t="s">
        <v>6</v>
      </c>
      <c r="F160" s="94" t="s">
        <v>7</v>
      </c>
      <c r="G160" s="94" t="s">
        <v>3</v>
      </c>
      <c r="H160" s="94" t="s">
        <v>4</v>
      </c>
      <c r="I160" s="55" t="s">
        <v>5</v>
      </c>
      <c r="J160" s="55" t="s">
        <v>5</v>
      </c>
      <c r="K160" s="94" t="s">
        <v>4</v>
      </c>
      <c r="L160" s="94" t="s">
        <v>13</v>
      </c>
    </row>
    <row r="161" spans="1:12" x14ac:dyDescent="0.25">
      <c r="A161" s="34">
        <v>312</v>
      </c>
      <c r="B161" s="15">
        <v>45666</v>
      </c>
      <c r="C161" s="186">
        <v>0.58333333333333337</v>
      </c>
      <c r="D161" s="35" t="s">
        <v>201</v>
      </c>
      <c r="E161" s="34" t="s">
        <v>23</v>
      </c>
      <c r="F161" s="34" t="s">
        <v>73</v>
      </c>
      <c r="G161" s="34" t="s">
        <v>30</v>
      </c>
      <c r="H161" s="46" t="str">
        <f>H151</f>
        <v>12 HAZİRAN A.L</v>
      </c>
      <c r="I161" s="12" t="s">
        <v>276</v>
      </c>
      <c r="J161" s="12" t="s">
        <v>286</v>
      </c>
      <c r="K161" s="65" t="str">
        <f>H156</f>
        <v>SULUOVA ŞEHİT METEHAN ATMACA A.L</v>
      </c>
      <c r="L161" s="80" t="s">
        <v>283</v>
      </c>
    </row>
    <row r="162" spans="1:12" x14ac:dyDescent="0.25">
      <c r="A162" s="34">
        <v>313</v>
      </c>
      <c r="B162" s="15">
        <v>45666</v>
      </c>
      <c r="C162" s="14">
        <v>0.41666666666666669</v>
      </c>
      <c r="D162" s="35" t="s">
        <v>201</v>
      </c>
      <c r="E162" s="34" t="s">
        <v>23</v>
      </c>
      <c r="F162" s="34" t="s">
        <v>73</v>
      </c>
      <c r="G162" s="34" t="s">
        <v>30</v>
      </c>
      <c r="H162" s="66" t="str">
        <f>H154</f>
        <v>ÖZEL AMASYA AÇI A.L</v>
      </c>
      <c r="I162" s="12" t="s">
        <v>275</v>
      </c>
      <c r="J162" s="12" t="s">
        <v>275</v>
      </c>
      <c r="K162" s="65" t="str">
        <f>H157</f>
        <v>MERZİFON A.L</v>
      </c>
      <c r="L162" s="80" t="s">
        <v>435</v>
      </c>
    </row>
    <row r="163" spans="1:12" x14ac:dyDescent="0.25">
      <c r="A163" s="34">
        <v>314</v>
      </c>
      <c r="B163" s="15">
        <v>45666</v>
      </c>
      <c r="C163" s="14">
        <v>0.45833333333333331</v>
      </c>
      <c r="D163" s="35" t="s">
        <v>201</v>
      </c>
      <c r="E163" s="34" t="s">
        <v>23</v>
      </c>
      <c r="F163" s="34" t="s">
        <v>73</v>
      </c>
      <c r="G163" s="34" t="s">
        <v>30</v>
      </c>
      <c r="H163" s="66" t="str">
        <f>H155</f>
        <v>TAŞOVA ŞEHİT İDRİS BOLAT A.L</v>
      </c>
      <c r="I163" s="12" t="s">
        <v>285</v>
      </c>
      <c r="J163" s="12" t="s">
        <v>277</v>
      </c>
      <c r="K163" s="67" t="str">
        <f>H152</f>
        <v>MACİT ZEREN O.O</v>
      </c>
      <c r="L163" s="80" t="s">
        <v>26</v>
      </c>
    </row>
    <row r="164" spans="1:12" x14ac:dyDescent="0.25">
      <c r="A164" s="34">
        <v>315</v>
      </c>
      <c r="B164" s="15">
        <v>45666</v>
      </c>
      <c r="C164" s="14">
        <v>0.54166666666666663</v>
      </c>
      <c r="D164" s="35" t="s">
        <v>201</v>
      </c>
      <c r="E164" s="34" t="s">
        <v>23</v>
      </c>
      <c r="F164" s="34" t="s">
        <v>73</v>
      </c>
      <c r="G164" s="34" t="s">
        <v>30</v>
      </c>
      <c r="H164" s="66" t="str">
        <f>H158</f>
        <v>MERZİFON İRFANLI A.L</v>
      </c>
      <c r="I164" s="12" t="s">
        <v>276</v>
      </c>
      <c r="J164" s="12" t="s">
        <v>275</v>
      </c>
      <c r="K164" s="65" t="str">
        <f>H153</f>
        <v>ALPTEKİN ANADOLU L.</v>
      </c>
      <c r="L164" s="80"/>
    </row>
    <row r="166" spans="1:12" ht="18.75" x14ac:dyDescent="0.25">
      <c r="A166" s="11"/>
      <c r="B166" s="40"/>
      <c r="C166" s="40"/>
      <c r="D166" s="40"/>
      <c r="E166" s="40"/>
      <c r="F166" s="40"/>
      <c r="G166" s="267" t="s">
        <v>27</v>
      </c>
      <c r="H166" s="268"/>
      <c r="I166" s="268"/>
      <c r="J166" s="268"/>
      <c r="K166" s="269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14</v>
      </c>
      <c r="H167" s="264" t="s">
        <v>436</v>
      </c>
      <c r="I167" s="265"/>
      <c r="J167" s="265"/>
      <c r="K167" s="266"/>
      <c r="L167" s="40"/>
    </row>
    <row r="168" spans="1:12" x14ac:dyDescent="0.25">
      <c r="A168" s="11"/>
      <c r="B168" s="40"/>
      <c r="C168" s="40"/>
      <c r="D168" s="40"/>
      <c r="E168" s="40"/>
      <c r="F168" s="40"/>
      <c r="G168" s="39" t="s">
        <v>15</v>
      </c>
      <c r="H168" s="264" t="s">
        <v>113</v>
      </c>
      <c r="I168" s="265"/>
      <c r="J168" s="265"/>
      <c r="K168" s="266"/>
      <c r="L168" s="40"/>
    </row>
    <row r="169" spans="1:12" x14ac:dyDescent="0.25">
      <c r="A169" s="11"/>
      <c r="B169" s="40"/>
      <c r="C169" s="40"/>
      <c r="D169" s="40"/>
      <c r="E169" s="40"/>
      <c r="F169" s="40"/>
      <c r="G169" s="39" t="s">
        <v>16</v>
      </c>
      <c r="H169" s="264" t="s">
        <v>208</v>
      </c>
      <c r="I169" s="265"/>
      <c r="J169" s="265"/>
      <c r="K169" s="266"/>
      <c r="L169" s="40"/>
    </row>
    <row r="170" spans="1:12" x14ac:dyDescent="0.25">
      <c r="A170" s="11"/>
      <c r="B170" s="40"/>
      <c r="C170" s="40"/>
      <c r="D170" s="40"/>
      <c r="E170" s="40"/>
      <c r="F170" s="40"/>
      <c r="G170" s="39" t="s">
        <v>17</v>
      </c>
      <c r="H170" s="264" t="s">
        <v>161</v>
      </c>
      <c r="I170" s="265"/>
      <c r="J170" s="265"/>
      <c r="K170" s="266"/>
      <c r="L170" s="40"/>
    </row>
    <row r="171" spans="1:12" ht="27.75" customHeight="1" x14ac:dyDescent="0.25">
      <c r="A171" s="19" t="s">
        <v>9</v>
      </c>
      <c r="B171" s="43" t="s">
        <v>1</v>
      </c>
      <c r="C171" s="44" t="s">
        <v>2</v>
      </c>
      <c r="D171" s="41" t="s">
        <v>8</v>
      </c>
      <c r="E171" s="41" t="s">
        <v>6</v>
      </c>
      <c r="F171" s="41" t="s">
        <v>7</v>
      </c>
      <c r="G171" s="41" t="s">
        <v>3</v>
      </c>
      <c r="H171" s="41" t="s">
        <v>4</v>
      </c>
      <c r="I171" s="45" t="s">
        <v>5</v>
      </c>
      <c r="J171" s="45" t="s">
        <v>5</v>
      </c>
      <c r="K171" s="41" t="s">
        <v>4</v>
      </c>
      <c r="L171" s="42" t="s">
        <v>13</v>
      </c>
    </row>
    <row r="172" spans="1:12" x14ac:dyDescent="0.25">
      <c r="A172" s="13">
        <v>316</v>
      </c>
      <c r="B172" s="15">
        <v>45694</v>
      </c>
      <c r="C172" s="14">
        <v>0.39583333333333331</v>
      </c>
      <c r="D172" s="35" t="s">
        <v>201</v>
      </c>
      <c r="E172" s="34" t="s">
        <v>23</v>
      </c>
      <c r="F172" s="35" t="s">
        <v>50</v>
      </c>
      <c r="G172" s="35" t="s">
        <v>30</v>
      </c>
      <c r="H172" s="46" t="str">
        <f>H167</f>
        <v>SULUOVA ŞEHİT METAHAN ATMACA A.L</v>
      </c>
      <c r="I172" s="12"/>
      <c r="J172" s="12"/>
      <c r="K172" s="65" t="str">
        <f>H168</f>
        <v>ÖZEL AMASYA AÇI A.L</v>
      </c>
      <c r="L172" s="101" t="s">
        <v>51</v>
      </c>
    </row>
    <row r="173" spans="1:12" x14ac:dyDescent="0.25">
      <c r="A173" s="13">
        <v>317</v>
      </c>
      <c r="B173" s="15">
        <v>45694</v>
      </c>
      <c r="C173" s="14">
        <v>0.45833333333333331</v>
      </c>
      <c r="D173" s="35" t="s">
        <v>201</v>
      </c>
      <c r="E173" s="34" t="s">
        <v>23</v>
      </c>
      <c r="F173" s="35" t="s">
        <v>52</v>
      </c>
      <c r="G173" s="35" t="s">
        <v>30</v>
      </c>
      <c r="H173" s="46" t="str">
        <f>H169</f>
        <v>TAŞOVA ŞEHİT İDRİS BOLAT A.L</v>
      </c>
      <c r="I173" s="12"/>
      <c r="J173" s="12"/>
      <c r="K173" s="65" t="str">
        <f>H170</f>
        <v>MERZİFON İRFANLI A.L</v>
      </c>
      <c r="L173" s="101" t="s">
        <v>51</v>
      </c>
    </row>
    <row r="175" spans="1:12" ht="18.75" x14ac:dyDescent="0.25">
      <c r="A175" s="11"/>
      <c r="B175" s="40"/>
      <c r="C175" s="40"/>
      <c r="D175" s="40"/>
      <c r="E175" s="40"/>
      <c r="F175" s="40"/>
      <c r="G175" s="267" t="s">
        <v>53</v>
      </c>
      <c r="H175" s="268"/>
      <c r="I175" s="268"/>
      <c r="J175" s="268"/>
      <c r="K175" s="269"/>
      <c r="L175" s="40"/>
    </row>
    <row r="176" spans="1:12" x14ac:dyDescent="0.25">
      <c r="A176" s="11"/>
      <c r="B176" s="40"/>
      <c r="C176" s="40"/>
      <c r="D176" s="40"/>
      <c r="E176" s="40"/>
      <c r="F176" s="40"/>
      <c r="G176" s="39" t="s">
        <v>32</v>
      </c>
      <c r="H176" s="270" t="s">
        <v>299</v>
      </c>
      <c r="I176" s="271"/>
      <c r="J176" s="271"/>
      <c r="K176" s="272"/>
      <c r="L176" s="40"/>
    </row>
    <row r="177" spans="1:12" x14ac:dyDescent="0.25">
      <c r="A177" s="11"/>
      <c r="B177" s="40"/>
      <c r="C177" s="40"/>
      <c r="D177" s="40"/>
      <c r="E177" s="40"/>
      <c r="F177" s="40"/>
      <c r="G177" s="39" t="s">
        <v>32</v>
      </c>
      <c r="H177" s="275" t="s">
        <v>300</v>
      </c>
      <c r="I177" s="309"/>
      <c r="J177" s="309"/>
      <c r="K177" s="310"/>
      <c r="L177" s="40"/>
    </row>
    <row r="178" spans="1:12" ht="33.75" x14ac:dyDescent="0.25">
      <c r="A178" s="19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2" t="s">
        <v>13</v>
      </c>
    </row>
    <row r="179" spans="1:12" x14ac:dyDescent="0.25">
      <c r="A179" s="13">
        <v>318</v>
      </c>
      <c r="B179" s="187">
        <v>45698</v>
      </c>
      <c r="C179" s="50">
        <v>0.41666666666666669</v>
      </c>
      <c r="D179" s="35" t="s">
        <v>201</v>
      </c>
      <c r="E179" s="34" t="s">
        <v>23</v>
      </c>
      <c r="F179" s="34" t="s">
        <v>32</v>
      </c>
      <c r="G179" s="34" t="s">
        <v>30</v>
      </c>
      <c r="H179" s="34" t="str">
        <f>H176</f>
        <v>YARI FİNAL 1. MAÇ MAĞLUBU</v>
      </c>
      <c r="I179" s="12"/>
      <c r="J179" s="12"/>
      <c r="K179" s="15" t="str">
        <f>H177</f>
        <v>YARI FİNAL 2. MAÇ MAĞLUBU</v>
      </c>
      <c r="L179" s="205" t="s">
        <v>445</v>
      </c>
    </row>
    <row r="181" spans="1:12" ht="18.75" x14ac:dyDescent="0.25">
      <c r="A181" s="11"/>
      <c r="B181" s="40"/>
      <c r="C181" s="40"/>
      <c r="D181" s="40"/>
      <c r="E181" s="40"/>
      <c r="F181" s="40"/>
      <c r="G181" s="267" t="s">
        <v>28</v>
      </c>
      <c r="H181" s="268"/>
      <c r="I181" s="268"/>
      <c r="J181" s="268"/>
      <c r="K181" s="269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 t="s">
        <v>28</v>
      </c>
      <c r="H182" s="270" t="s">
        <v>301</v>
      </c>
      <c r="I182" s="271"/>
      <c r="J182" s="271"/>
      <c r="K182" s="272"/>
      <c r="L182" s="40"/>
    </row>
    <row r="183" spans="1:12" x14ac:dyDescent="0.25">
      <c r="A183" s="11"/>
      <c r="B183" s="40"/>
      <c r="C183" s="40"/>
      <c r="D183" s="40"/>
      <c r="E183" s="40"/>
      <c r="F183" s="40"/>
      <c r="G183" s="39" t="s">
        <v>28</v>
      </c>
      <c r="H183" s="275" t="s">
        <v>302</v>
      </c>
      <c r="I183" s="309"/>
      <c r="J183" s="309"/>
      <c r="K183" s="310"/>
      <c r="L183" s="40"/>
    </row>
    <row r="184" spans="1:12" ht="33.75" x14ac:dyDescent="0.25">
      <c r="A184" s="19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2" t="s">
        <v>13</v>
      </c>
    </row>
    <row r="185" spans="1:12" x14ac:dyDescent="0.25">
      <c r="A185" s="13">
        <v>319</v>
      </c>
      <c r="B185" s="187">
        <v>45698</v>
      </c>
      <c r="C185" s="50">
        <v>0.45833333333333331</v>
      </c>
      <c r="D185" s="35" t="s">
        <v>201</v>
      </c>
      <c r="E185" s="34" t="s">
        <v>23</v>
      </c>
      <c r="F185" s="34" t="s">
        <v>28</v>
      </c>
      <c r="G185" s="34" t="s">
        <v>30</v>
      </c>
      <c r="H185" s="34" t="str">
        <f>H182</f>
        <v>YARI FİNAL 1. MAÇ GALİBİ</v>
      </c>
      <c r="I185" s="12"/>
      <c r="J185" s="12"/>
      <c r="K185" s="34" t="str">
        <f>H183</f>
        <v>YARI FİNAL 2. MAÇ GALİBİ</v>
      </c>
      <c r="L185" s="206" t="s">
        <v>446</v>
      </c>
    </row>
    <row r="187" spans="1:12" ht="18.75" x14ac:dyDescent="0.3">
      <c r="A187" s="311" t="s">
        <v>54</v>
      </c>
      <c r="B187" s="311"/>
      <c r="C187" s="311"/>
      <c r="D187" s="311"/>
      <c r="E187" s="311"/>
      <c r="F187" s="311"/>
      <c r="G187" s="311"/>
      <c r="H187" s="311"/>
      <c r="I187" s="311"/>
      <c r="J187" s="311"/>
      <c r="K187" s="311"/>
      <c r="L187" s="311"/>
    </row>
    <row r="189" spans="1:12" ht="22.5" customHeight="1" x14ac:dyDescent="0.25">
      <c r="A189" s="18"/>
      <c r="B189" s="31"/>
      <c r="C189" s="16"/>
      <c r="D189" s="16"/>
      <c r="E189" s="16"/>
      <c r="F189" s="16"/>
      <c r="G189" s="267" t="s">
        <v>58</v>
      </c>
      <c r="H189" s="268"/>
      <c r="I189" s="268"/>
      <c r="J189" s="268"/>
      <c r="K189" s="269"/>
      <c r="L189" s="83"/>
    </row>
    <row r="190" spans="1:12" x14ac:dyDescent="0.25">
      <c r="A190" s="56"/>
      <c r="B190" s="40"/>
      <c r="C190" s="40"/>
      <c r="D190" s="40"/>
      <c r="E190" s="40"/>
      <c r="F190" s="40"/>
      <c r="G190" s="39" t="s">
        <v>77</v>
      </c>
      <c r="H190" s="270" t="str">
        <f>H7</f>
        <v>TAŞOVA ŞEHİT İDRİS BOLAT A.L</v>
      </c>
      <c r="I190" s="271"/>
      <c r="J190" s="271"/>
      <c r="K190" s="272"/>
      <c r="L190" s="85"/>
    </row>
    <row r="191" spans="1:12" x14ac:dyDescent="0.25">
      <c r="A191" s="56"/>
      <c r="B191" s="40"/>
      <c r="C191" s="40"/>
      <c r="D191" s="40"/>
      <c r="E191" s="40"/>
      <c r="F191" s="40"/>
      <c r="G191" s="39" t="s">
        <v>78</v>
      </c>
      <c r="H191" s="276" t="str">
        <f>H6</f>
        <v>ŞEHİT FERHAT ERDİN S.L</v>
      </c>
      <c r="I191" s="277"/>
      <c r="J191" s="277"/>
      <c r="K191" s="278"/>
      <c r="L191" s="85"/>
    </row>
    <row r="192" spans="1:12" x14ac:dyDescent="0.25">
      <c r="A192" s="56"/>
      <c r="B192" s="40"/>
      <c r="C192" s="40"/>
      <c r="D192" s="40"/>
      <c r="E192" s="40"/>
      <c r="F192" s="40"/>
      <c r="G192" s="39" t="s">
        <v>79</v>
      </c>
      <c r="H192" s="276" t="str">
        <f>H4</f>
        <v>AMASYA SABUNCUOĞLU ŞEREFEDDİN M.T.A.L</v>
      </c>
      <c r="I192" s="277"/>
      <c r="J192" s="277"/>
      <c r="K192" s="278"/>
      <c r="L192" s="85"/>
    </row>
    <row r="193" spans="1:12" x14ac:dyDescent="0.25">
      <c r="A193" s="56"/>
      <c r="B193" s="40"/>
      <c r="C193" s="40"/>
      <c r="D193" s="40"/>
      <c r="E193" s="40"/>
      <c r="F193" s="40"/>
      <c r="G193" s="39" t="s">
        <v>80</v>
      </c>
      <c r="H193" s="270" t="str">
        <f>H9</f>
        <v>AMASYA LİSESİ</v>
      </c>
      <c r="I193" s="271"/>
      <c r="J193" s="271"/>
      <c r="K193" s="272"/>
      <c r="L193" s="85"/>
    </row>
    <row r="194" spans="1:12" x14ac:dyDescent="0.25">
      <c r="A194" s="56"/>
      <c r="B194" s="40"/>
      <c r="C194" s="48"/>
      <c r="D194" s="48"/>
      <c r="E194" s="40"/>
      <c r="F194" s="40"/>
      <c r="G194" s="40"/>
      <c r="H194" s="40"/>
      <c r="I194" s="40"/>
      <c r="J194" s="40"/>
      <c r="K194" s="40"/>
      <c r="L194" s="85"/>
    </row>
    <row r="195" spans="1:12" ht="33.75" x14ac:dyDescent="0.25">
      <c r="A195" s="19" t="s">
        <v>9</v>
      </c>
      <c r="B195" s="43" t="s">
        <v>1</v>
      </c>
      <c r="C195" s="44" t="s">
        <v>2</v>
      </c>
      <c r="D195" s="41" t="s">
        <v>8</v>
      </c>
      <c r="E195" s="41" t="s">
        <v>6</v>
      </c>
      <c r="F195" s="41" t="s">
        <v>7</v>
      </c>
      <c r="G195" s="41" t="s">
        <v>3</v>
      </c>
      <c r="H195" s="41" t="s">
        <v>4</v>
      </c>
      <c r="I195" s="45" t="s">
        <v>5</v>
      </c>
      <c r="J195" s="45" t="s">
        <v>5</v>
      </c>
      <c r="K195" s="41" t="s">
        <v>4</v>
      </c>
      <c r="L195" s="42" t="s">
        <v>13</v>
      </c>
    </row>
    <row r="196" spans="1:12" x14ac:dyDescent="0.25">
      <c r="A196" s="82">
        <v>31</v>
      </c>
      <c r="B196" s="33">
        <v>45630</v>
      </c>
      <c r="C196" s="50">
        <v>0.45833333333333331</v>
      </c>
      <c r="D196" s="38" t="s">
        <v>201</v>
      </c>
      <c r="E196" s="34" t="s">
        <v>23</v>
      </c>
      <c r="F196" s="35" t="s">
        <v>71</v>
      </c>
      <c r="G196" s="34" t="s">
        <v>64</v>
      </c>
      <c r="H196" s="35" t="str">
        <f>H190</f>
        <v>TAŞOVA ŞEHİT İDRİS BOLAT A.L</v>
      </c>
      <c r="I196" s="12" t="s">
        <v>280</v>
      </c>
      <c r="J196" s="12" t="s">
        <v>277</v>
      </c>
      <c r="K196" s="35" t="str">
        <f>H193</f>
        <v>AMASYA LİSESİ</v>
      </c>
      <c r="L196" s="69"/>
    </row>
    <row r="197" spans="1:12" x14ac:dyDescent="0.25">
      <c r="A197" s="82">
        <v>32</v>
      </c>
      <c r="B197" s="33">
        <v>45630</v>
      </c>
      <c r="C197" s="50">
        <v>0.41666666666666669</v>
      </c>
      <c r="D197" s="38" t="s">
        <v>201</v>
      </c>
      <c r="E197" s="34" t="s">
        <v>23</v>
      </c>
      <c r="F197" s="35" t="s">
        <v>71</v>
      </c>
      <c r="G197" s="34" t="s">
        <v>64</v>
      </c>
      <c r="H197" s="38" t="str">
        <f>H191</f>
        <v>ŞEHİT FERHAT ERDİN S.L</v>
      </c>
      <c r="I197" s="12" t="s">
        <v>329</v>
      </c>
      <c r="J197" s="12" t="s">
        <v>275</v>
      </c>
      <c r="K197" s="38" t="str">
        <f>H192</f>
        <v>AMASYA SABUNCUOĞLU ŞEREFEDDİN M.T.A.L</v>
      </c>
      <c r="L197" s="69"/>
    </row>
    <row r="198" spans="1:12" x14ac:dyDescent="0.25">
      <c r="A198" s="82">
        <v>33</v>
      </c>
      <c r="B198" s="33">
        <v>45638</v>
      </c>
      <c r="C198" s="50">
        <v>0.41666666666666669</v>
      </c>
      <c r="D198" s="38" t="s">
        <v>201</v>
      </c>
      <c r="E198" s="34" t="s">
        <v>23</v>
      </c>
      <c r="F198" s="35" t="s">
        <v>71</v>
      </c>
      <c r="G198" s="34" t="s">
        <v>64</v>
      </c>
      <c r="H198" s="38" t="str">
        <f>H192</f>
        <v>AMASYA SABUNCUOĞLU ŞEREFEDDİN M.T.A.L</v>
      </c>
      <c r="I198" s="12" t="s">
        <v>275</v>
      </c>
      <c r="J198" s="12" t="s">
        <v>324</v>
      </c>
      <c r="K198" s="35" t="str">
        <f>H190</f>
        <v>TAŞOVA ŞEHİT İDRİS BOLAT A.L</v>
      </c>
      <c r="L198" s="69"/>
    </row>
    <row r="199" spans="1:12" x14ac:dyDescent="0.25">
      <c r="A199" s="82">
        <v>34</v>
      </c>
      <c r="B199" s="33">
        <v>45638</v>
      </c>
      <c r="C199" s="50">
        <v>0.45833333333333331</v>
      </c>
      <c r="D199" s="38" t="s">
        <v>201</v>
      </c>
      <c r="E199" s="34" t="s">
        <v>23</v>
      </c>
      <c r="F199" s="35" t="s">
        <v>71</v>
      </c>
      <c r="G199" s="34" t="s">
        <v>64</v>
      </c>
      <c r="H199" s="38" t="str">
        <f>H193</f>
        <v>AMASYA LİSESİ</v>
      </c>
      <c r="I199" s="12" t="s">
        <v>275</v>
      </c>
      <c r="J199" s="12" t="s">
        <v>276</v>
      </c>
      <c r="K199" s="38" t="str">
        <f>H191</f>
        <v>ŞEHİT FERHAT ERDİN S.L</v>
      </c>
      <c r="L199" s="69"/>
    </row>
    <row r="200" spans="1:12" x14ac:dyDescent="0.25">
      <c r="A200" s="82">
        <v>35</v>
      </c>
      <c r="B200" s="33">
        <v>45649</v>
      </c>
      <c r="C200" s="50">
        <v>0.5</v>
      </c>
      <c r="D200" s="38" t="s">
        <v>201</v>
      </c>
      <c r="E200" s="34" t="s">
        <v>23</v>
      </c>
      <c r="F200" s="35" t="s">
        <v>71</v>
      </c>
      <c r="G200" s="34" t="s">
        <v>64</v>
      </c>
      <c r="H200" s="38" t="str">
        <f>H190</f>
        <v>TAŞOVA ŞEHİT İDRİS BOLAT A.L</v>
      </c>
      <c r="I200" s="12" t="s">
        <v>280</v>
      </c>
      <c r="J200" s="12" t="s">
        <v>280</v>
      </c>
      <c r="K200" s="38" t="str">
        <f>H191</f>
        <v>ŞEHİT FERHAT ERDİN S.L</v>
      </c>
      <c r="L200" s="69" t="s">
        <v>385</v>
      </c>
    </row>
    <row r="201" spans="1:12" x14ac:dyDescent="0.25">
      <c r="A201" s="82">
        <v>36</v>
      </c>
      <c r="B201" s="187">
        <v>45659</v>
      </c>
      <c r="C201" s="186">
        <v>0.54166666666666663</v>
      </c>
      <c r="D201" s="38" t="s">
        <v>201</v>
      </c>
      <c r="E201" s="34" t="s">
        <v>23</v>
      </c>
      <c r="F201" s="35" t="s">
        <v>71</v>
      </c>
      <c r="G201" s="34" t="s">
        <v>64</v>
      </c>
      <c r="H201" s="38" t="str">
        <f>H192</f>
        <v>AMASYA SABUNCUOĞLU ŞEREFEDDİN M.T.A.L</v>
      </c>
      <c r="I201" s="12" t="s">
        <v>277</v>
      </c>
      <c r="J201" s="12" t="s">
        <v>286</v>
      </c>
      <c r="K201" s="35" t="str">
        <f>H193</f>
        <v>AMASYA LİSESİ</v>
      </c>
      <c r="L201" s="69" t="s">
        <v>282</v>
      </c>
    </row>
    <row r="203" spans="1:12" ht="18.75" x14ac:dyDescent="0.25">
      <c r="A203" s="18"/>
      <c r="B203" s="31"/>
      <c r="C203" s="16"/>
      <c r="D203" s="16"/>
      <c r="E203" s="16"/>
      <c r="F203" s="16"/>
      <c r="G203" s="267" t="s">
        <v>63</v>
      </c>
      <c r="H203" s="268"/>
      <c r="I203" s="268"/>
      <c r="J203" s="268"/>
      <c r="K203" s="269"/>
      <c r="L203" s="83"/>
    </row>
    <row r="204" spans="1:12" x14ac:dyDescent="0.25">
      <c r="A204" s="56"/>
      <c r="B204" s="40"/>
      <c r="C204" s="40"/>
      <c r="D204" s="40"/>
      <c r="E204" s="40"/>
      <c r="F204" s="40"/>
      <c r="G204" s="39" t="s">
        <v>44</v>
      </c>
      <c r="H204" s="270" t="str">
        <f>H8</f>
        <v>MERZİFON İRFANLI A.L</v>
      </c>
      <c r="I204" s="271"/>
      <c r="J204" s="271"/>
      <c r="K204" s="272"/>
      <c r="L204" s="85"/>
    </row>
    <row r="205" spans="1:12" x14ac:dyDescent="0.25">
      <c r="A205" s="56"/>
      <c r="B205" s="40"/>
      <c r="C205" s="40"/>
      <c r="D205" s="40"/>
      <c r="E205" s="40"/>
      <c r="F205" s="40"/>
      <c r="G205" s="39" t="s">
        <v>25</v>
      </c>
      <c r="H205" s="276" t="str">
        <f>H10</f>
        <v>SULUOVA KIZ M.T.A.L</v>
      </c>
      <c r="I205" s="277"/>
      <c r="J205" s="277"/>
      <c r="K205" s="278"/>
      <c r="L205" s="85"/>
    </row>
    <row r="206" spans="1:12" x14ac:dyDescent="0.25">
      <c r="A206" s="56"/>
      <c r="B206" s="40"/>
      <c r="C206" s="40"/>
      <c r="D206" s="40"/>
      <c r="E206" s="40"/>
      <c r="F206" s="40"/>
      <c r="G206" s="39" t="s">
        <v>45</v>
      </c>
      <c r="H206" s="276" t="str">
        <f>H11</f>
        <v>MERZİFON A.L</v>
      </c>
      <c r="I206" s="277"/>
      <c r="J206" s="277"/>
      <c r="K206" s="278"/>
      <c r="L206" s="85"/>
    </row>
    <row r="207" spans="1:12" x14ac:dyDescent="0.25">
      <c r="A207" s="56"/>
      <c r="B207" s="40"/>
      <c r="C207" s="40"/>
      <c r="D207" s="40"/>
      <c r="E207" s="40"/>
      <c r="F207" s="40"/>
      <c r="G207" s="39" t="s">
        <v>46</v>
      </c>
      <c r="H207" s="270" t="str">
        <f>H5</f>
        <v>SULUOVA ŞEHİT METEHAN ATMACA A.L</v>
      </c>
      <c r="I207" s="271"/>
      <c r="J207" s="271"/>
      <c r="K207" s="272"/>
      <c r="L207" s="85"/>
    </row>
    <row r="208" spans="1:12" x14ac:dyDescent="0.25">
      <c r="A208" s="56"/>
      <c r="B208" s="40"/>
      <c r="C208" s="48"/>
      <c r="D208" s="48"/>
      <c r="E208" s="40"/>
      <c r="F208" s="40"/>
      <c r="G208" s="40"/>
      <c r="H208" s="40"/>
      <c r="I208" s="40"/>
      <c r="J208" s="40"/>
      <c r="K208" s="40"/>
      <c r="L208" s="85"/>
    </row>
    <row r="209" spans="1:12" ht="33.75" x14ac:dyDescent="0.25">
      <c r="A209" s="19" t="s">
        <v>9</v>
      </c>
      <c r="B209" s="43" t="s">
        <v>1</v>
      </c>
      <c r="C209" s="44" t="s">
        <v>2</v>
      </c>
      <c r="D209" s="41" t="s">
        <v>8</v>
      </c>
      <c r="E209" s="41" t="s">
        <v>6</v>
      </c>
      <c r="F209" s="41" t="s">
        <v>7</v>
      </c>
      <c r="G209" s="41" t="s">
        <v>3</v>
      </c>
      <c r="H209" s="41" t="s">
        <v>4</v>
      </c>
      <c r="I209" s="45" t="s">
        <v>5</v>
      </c>
      <c r="J209" s="45" t="s">
        <v>5</v>
      </c>
      <c r="K209" s="41" t="s">
        <v>4</v>
      </c>
      <c r="L209" s="42" t="s">
        <v>13</v>
      </c>
    </row>
    <row r="210" spans="1:12" x14ac:dyDescent="0.25">
      <c r="A210" s="82">
        <v>37</v>
      </c>
      <c r="B210" s="33">
        <v>45635</v>
      </c>
      <c r="C210" s="50">
        <v>0.45833333333333331</v>
      </c>
      <c r="D210" s="38" t="s">
        <v>193</v>
      </c>
      <c r="E210" s="34" t="s">
        <v>23</v>
      </c>
      <c r="F210" s="35" t="s">
        <v>31</v>
      </c>
      <c r="G210" s="34" t="s">
        <v>64</v>
      </c>
      <c r="H210" s="35" t="str">
        <f>H204</f>
        <v>MERZİFON İRFANLI A.L</v>
      </c>
      <c r="I210" s="12" t="s">
        <v>277</v>
      </c>
      <c r="J210" s="12" t="s">
        <v>277</v>
      </c>
      <c r="K210" s="35" t="str">
        <f>H207</f>
        <v>SULUOVA ŞEHİT METEHAN ATMACA A.L</v>
      </c>
      <c r="L210" s="69" t="s">
        <v>345</v>
      </c>
    </row>
    <row r="211" spans="1:12" x14ac:dyDescent="0.25">
      <c r="A211" s="82">
        <v>38</v>
      </c>
      <c r="B211" s="33">
        <v>45643</v>
      </c>
      <c r="C211" s="50">
        <v>0.54166666666666663</v>
      </c>
      <c r="D211" s="38" t="s">
        <v>193</v>
      </c>
      <c r="E211" s="34" t="s">
        <v>23</v>
      </c>
      <c r="F211" s="35" t="s">
        <v>31</v>
      </c>
      <c r="G211" s="34" t="s">
        <v>64</v>
      </c>
      <c r="H211" s="38" t="str">
        <f>H205</f>
        <v>SULUOVA KIZ M.T.A.L</v>
      </c>
      <c r="I211" s="12" t="s">
        <v>276</v>
      </c>
      <c r="J211" s="12" t="s">
        <v>280</v>
      </c>
      <c r="K211" s="38" t="str">
        <f>H206</f>
        <v>MERZİFON A.L</v>
      </c>
      <c r="L211" s="69"/>
    </row>
    <row r="212" spans="1:12" x14ac:dyDescent="0.25">
      <c r="A212" s="82">
        <v>39</v>
      </c>
      <c r="B212" s="33">
        <v>45650</v>
      </c>
      <c r="C212" s="50">
        <v>0.54166666666666663</v>
      </c>
      <c r="D212" s="38" t="s">
        <v>193</v>
      </c>
      <c r="E212" s="34" t="s">
        <v>23</v>
      </c>
      <c r="F212" s="35" t="s">
        <v>31</v>
      </c>
      <c r="G212" s="34" t="s">
        <v>64</v>
      </c>
      <c r="H212" s="38" t="str">
        <f>H206</f>
        <v>MERZİFON A.L</v>
      </c>
      <c r="I212" s="12" t="s">
        <v>275</v>
      </c>
      <c r="J212" s="12" t="s">
        <v>324</v>
      </c>
      <c r="K212" s="35" t="str">
        <f>H204</f>
        <v>MERZİFON İRFANLI A.L</v>
      </c>
      <c r="L212" s="69"/>
    </row>
    <row r="213" spans="1:12" x14ac:dyDescent="0.25">
      <c r="A213" s="82">
        <v>40</v>
      </c>
      <c r="B213" s="33">
        <v>45639</v>
      </c>
      <c r="C213" s="50">
        <v>0.45833333333333331</v>
      </c>
      <c r="D213" s="38" t="s">
        <v>193</v>
      </c>
      <c r="E213" s="34" t="s">
        <v>23</v>
      </c>
      <c r="F213" s="35" t="s">
        <v>31</v>
      </c>
      <c r="G213" s="34" t="s">
        <v>64</v>
      </c>
      <c r="H213" s="38" t="str">
        <f>H207</f>
        <v>SULUOVA ŞEHİT METEHAN ATMACA A.L</v>
      </c>
      <c r="I213" s="12" t="s">
        <v>324</v>
      </c>
      <c r="J213" s="12" t="s">
        <v>275</v>
      </c>
      <c r="K213" s="38" t="str">
        <f>H205</f>
        <v>SULUOVA KIZ M.T.A.L</v>
      </c>
      <c r="L213" s="69" t="s">
        <v>282</v>
      </c>
    </row>
    <row r="214" spans="1:12" x14ac:dyDescent="0.25">
      <c r="A214" s="82">
        <v>41</v>
      </c>
      <c r="B214" s="33">
        <v>45659</v>
      </c>
      <c r="C214" s="50">
        <v>0.45833333333333331</v>
      </c>
      <c r="D214" s="38" t="s">
        <v>193</v>
      </c>
      <c r="E214" s="34" t="s">
        <v>23</v>
      </c>
      <c r="F214" s="35" t="s">
        <v>31</v>
      </c>
      <c r="G214" s="34" t="s">
        <v>64</v>
      </c>
      <c r="H214" s="38" t="str">
        <f>H204</f>
        <v>MERZİFON İRFANLI A.L</v>
      </c>
      <c r="I214" s="12" t="s">
        <v>276</v>
      </c>
      <c r="J214" s="12" t="s">
        <v>324</v>
      </c>
      <c r="K214" s="38" t="str">
        <f>H205</f>
        <v>SULUOVA KIZ M.T.A.L</v>
      </c>
      <c r="L214" s="69"/>
    </row>
    <row r="215" spans="1:12" x14ac:dyDescent="0.25">
      <c r="A215" s="82">
        <v>42</v>
      </c>
      <c r="B215" s="33">
        <v>45659</v>
      </c>
      <c r="C215" s="50">
        <v>0.54166666666666663</v>
      </c>
      <c r="D215" s="38" t="s">
        <v>193</v>
      </c>
      <c r="E215" s="34" t="s">
        <v>23</v>
      </c>
      <c r="F215" s="35" t="s">
        <v>31</v>
      </c>
      <c r="G215" s="34" t="s">
        <v>64</v>
      </c>
      <c r="H215" s="38" t="str">
        <f>H206</f>
        <v>MERZİFON A.L</v>
      </c>
      <c r="I215" s="12" t="s">
        <v>280</v>
      </c>
      <c r="J215" s="12" t="s">
        <v>285</v>
      </c>
      <c r="K215" s="35" t="str">
        <f>H207</f>
        <v>SULUOVA ŞEHİT METEHAN ATMACA A.L</v>
      </c>
      <c r="L215" s="69"/>
    </row>
    <row r="217" spans="1:12" ht="18.75" x14ac:dyDescent="0.25">
      <c r="A217" s="11"/>
      <c r="B217" s="40"/>
      <c r="C217" s="40"/>
      <c r="D217" s="40"/>
      <c r="E217" s="40"/>
      <c r="F217" s="40"/>
      <c r="G217" s="267" t="s">
        <v>27</v>
      </c>
      <c r="H217" s="268"/>
      <c r="I217" s="268"/>
      <c r="J217" s="268"/>
      <c r="K217" s="269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14</v>
      </c>
      <c r="H218" s="264" t="s">
        <v>144</v>
      </c>
      <c r="I218" s="265"/>
      <c r="J218" s="265"/>
      <c r="K218" s="266"/>
      <c r="L218" s="40"/>
    </row>
    <row r="219" spans="1:12" x14ac:dyDescent="0.25">
      <c r="A219" s="11"/>
      <c r="B219" s="40"/>
      <c r="C219" s="40"/>
      <c r="D219" s="40"/>
      <c r="E219" s="40"/>
      <c r="F219" s="40"/>
      <c r="G219" s="39" t="s">
        <v>15</v>
      </c>
      <c r="H219" s="264" t="s">
        <v>149</v>
      </c>
      <c r="I219" s="265"/>
      <c r="J219" s="265"/>
      <c r="K219" s="266"/>
      <c r="L219" s="40"/>
    </row>
    <row r="220" spans="1:12" x14ac:dyDescent="0.25">
      <c r="A220" s="11"/>
      <c r="B220" s="40"/>
      <c r="C220" s="40"/>
      <c r="D220" s="40"/>
      <c r="E220" s="40"/>
      <c r="F220" s="40"/>
      <c r="G220" s="39" t="s">
        <v>16</v>
      </c>
      <c r="H220" s="312" t="s">
        <v>146</v>
      </c>
      <c r="I220" s="265"/>
      <c r="J220" s="265"/>
      <c r="K220" s="266"/>
      <c r="L220" s="40"/>
    </row>
    <row r="221" spans="1:12" x14ac:dyDescent="0.25">
      <c r="A221" s="11"/>
      <c r="B221" s="40"/>
      <c r="C221" s="40"/>
      <c r="D221" s="40"/>
      <c r="E221" s="40"/>
      <c r="F221" s="40"/>
      <c r="G221" s="39" t="s">
        <v>17</v>
      </c>
      <c r="H221" s="264" t="s">
        <v>57</v>
      </c>
      <c r="I221" s="265"/>
      <c r="J221" s="265"/>
      <c r="K221" s="266"/>
      <c r="L221" s="40"/>
    </row>
    <row r="222" spans="1:12" ht="33.75" x14ac:dyDescent="0.25">
      <c r="A222" s="19" t="s">
        <v>9</v>
      </c>
      <c r="B222" s="43" t="s">
        <v>1</v>
      </c>
      <c r="C222" s="44" t="s">
        <v>2</v>
      </c>
      <c r="D222" s="41" t="s">
        <v>8</v>
      </c>
      <c r="E222" s="41" t="s">
        <v>6</v>
      </c>
      <c r="F222" s="41" t="s">
        <v>7</v>
      </c>
      <c r="G222" s="41" t="s">
        <v>3</v>
      </c>
      <c r="H222" s="41" t="s">
        <v>4</v>
      </c>
      <c r="I222" s="45" t="s">
        <v>5</v>
      </c>
      <c r="J222" s="45" t="s">
        <v>5</v>
      </c>
      <c r="K222" s="41" t="s">
        <v>4</v>
      </c>
      <c r="L222" s="42" t="s">
        <v>13</v>
      </c>
    </row>
    <row r="223" spans="1:12" x14ac:dyDescent="0.25">
      <c r="A223" s="13">
        <v>320</v>
      </c>
      <c r="B223" s="15">
        <v>45695</v>
      </c>
      <c r="C223" s="14">
        <v>0.41666666666666669</v>
      </c>
      <c r="D223" s="35" t="s">
        <v>201</v>
      </c>
      <c r="E223" s="34" t="s">
        <v>23</v>
      </c>
      <c r="F223" s="35" t="s">
        <v>50</v>
      </c>
      <c r="G223" s="35" t="s">
        <v>64</v>
      </c>
      <c r="H223" s="46" t="str">
        <f>H218</f>
        <v>ŞEHİT FERHAT ERDİN S.L</v>
      </c>
      <c r="I223" s="12"/>
      <c r="J223" s="12"/>
      <c r="K223" s="65" t="str">
        <f>H219</f>
        <v>SULUOVA KIZ M.T.A.L</v>
      </c>
      <c r="L223" s="148" t="s">
        <v>51</v>
      </c>
    </row>
    <row r="224" spans="1:12" x14ac:dyDescent="0.25">
      <c r="A224" s="13">
        <v>321</v>
      </c>
      <c r="B224" s="15">
        <v>45695</v>
      </c>
      <c r="C224" s="14">
        <v>0.45833333333333331</v>
      </c>
      <c r="D224" s="35" t="s">
        <v>201</v>
      </c>
      <c r="E224" s="34" t="s">
        <v>23</v>
      </c>
      <c r="F224" s="35" t="s">
        <v>52</v>
      </c>
      <c r="G224" s="35" t="s">
        <v>64</v>
      </c>
      <c r="H224" s="46" t="str">
        <f>H220</f>
        <v>SULUOVA ŞEHİT METEHAN ATMACA A.L</v>
      </c>
      <c r="I224" s="12"/>
      <c r="J224" s="12"/>
      <c r="K224" s="65" t="str">
        <f>H221</f>
        <v>AMASYA LİSESİ</v>
      </c>
      <c r="L224" s="148"/>
    </row>
    <row r="226" spans="1:12" ht="18.75" x14ac:dyDescent="0.25">
      <c r="A226" s="11"/>
      <c r="B226" s="40"/>
      <c r="C226" s="40"/>
      <c r="D226" s="40"/>
      <c r="E226" s="40"/>
      <c r="F226" s="40"/>
      <c r="G226" s="267" t="s">
        <v>53</v>
      </c>
      <c r="H226" s="268"/>
      <c r="I226" s="268"/>
      <c r="J226" s="268"/>
      <c r="K226" s="269"/>
      <c r="L226" s="40"/>
    </row>
    <row r="227" spans="1:12" x14ac:dyDescent="0.25">
      <c r="A227" s="11"/>
      <c r="B227" s="40"/>
      <c r="C227" s="40"/>
      <c r="D227" s="40"/>
      <c r="E227" s="40"/>
      <c r="F227" s="40"/>
      <c r="G227" s="39" t="s">
        <v>32</v>
      </c>
      <c r="H227" s="270" t="s">
        <v>299</v>
      </c>
      <c r="I227" s="271"/>
      <c r="J227" s="271"/>
      <c r="K227" s="272"/>
      <c r="L227" s="40"/>
    </row>
    <row r="228" spans="1:12" x14ac:dyDescent="0.25">
      <c r="A228" s="11"/>
      <c r="B228" s="40"/>
      <c r="C228" s="40"/>
      <c r="D228" s="40"/>
      <c r="E228" s="40"/>
      <c r="F228" s="40"/>
      <c r="G228" s="39" t="s">
        <v>32</v>
      </c>
      <c r="H228" s="275" t="s">
        <v>300</v>
      </c>
      <c r="I228" s="271"/>
      <c r="J228" s="271"/>
      <c r="K228" s="272"/>
      <c r="L228" s="40"/>
    </row>
    <row r="229" spans="1:12" ht="33.75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x14ac:dyDescent="0.25">
      <c r="A230" s="13">
        <v>322</v>
      </c>
      <c r="B230" s="187">
        <v>45698</v>
      </c>
      <c r="C230" s="186">
        <v>0.5</v>
      </c>
      <c r="D230" s="35" t="s">
        <v>201</v>
      </c>
      <c r="E230" s="34" t="s">
        <v>23</v>
      </c>
      <c r="F230" s="34" t="s">
        <v>32</v>
      </c>
      <c r="G230" s="34" t="s">
        <v>64</v>
      </c>
      <c r="H230" s="34" t="str">
        <f>H227</f>
        <v>YARI FİNAL 1. MAÇ MAĞLUBU</v>
      </c>
      <c r="I230" s="12" t="s">
        <v>18</v>
      </c>
      <c r="J230" s="12" t="s">
        <v>18</v>
      </c>
      <c r="K230" s="15" t="str">
        <f>H228</f>
        <v>YARI FİNAL 2. MAÇ MAĞLUBU</v>
      </c>
      <c r="L230" s="205" t="s">
        <v>447</v>
      </c>
    </row>
    <row r="232" spans="1:12" ht="18.75" x14ac:dyDescent="0.25">
      <c r="A232" s="11"/>
      <c r="B232" s="40"/>
      <c r="C232" s="40"/>
      <c r="D232" s="40"/>
      <c r="E232" s="40"/>
      <c r="F232" s="40"/>
      <c r="G232" s="267" t="s">
        <v>28</v>
      </c>
      <c r="H232" s="268"/>
      <c r="I232" s="268"/>
      <c r="J232" s="268"/>
      <c r="K232" s="269"/>
      <c r="L232" s="40"/>
    </row>
    <row r="233" spans="1:12" x14ac:dyDescent="0.25">
      <c r="A233" s="11"/>
      <c r="B233" s="40"/>
      <c r="C233" s="40"/>
      <c r="D233" s="40"/>
      <c r="E233" s="40"/>
      <c r="F233" s="40"/>
      <c r="G233" s="39" t="s">
        <v>28</v>
      </c>
      <c r="H233" s="270" t="s">
        <v>301</v>
      </c>
      <c r="I233" s="271"/>
      <c r="J233" s="271"/>
      <c r="K233" s="272"/>
      <c r="L233" s="40"/>
    </row>
    <row r="234" spans="1:12" x14ac:dyDescent="0.25">
      <c r="A234" s="11"/>
      <c r="B234" s="40"/>
      <c r="C234" s="40"/>
      <c r="D234" s="40"/>
      <c r="E234" s="40"/>
      <c r="F234" s="40"/>
      <c r="G234" s="39" t="s">
        <v>28</v>
      </c>
      <c r="H234" s="275" t="s">
        <v>302</v>
      </c>
      <c r="I234" s="271"/>
      <c r="J234" s="271"/>
      <c r="K234" s="272"/>
      <c r="L234" s="40"/>
    </row>
    <row r="235" spans="1:12" ht="33.75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x14ac:dyDescent="0.25">
      <c r="A236" s="13">
        <v>323</v>
      </c>
      <c r="B236" s="187">
        <v>45698</v>
      </c>
      <c r="C236" s="186">
        <v>0.54166666666666663</v>
      </c>
      <c r="D236" s="35" t="s">
        <v>201</v>
      </c>
      <c r="E236" s="34" t="s">
        <v>23</v>
      </c>
      <c r="F236" s="34" t="s">
        <v>28</v>
      </c>
      <c r="G236" s="34" t="s">
        <v>64</v>
      </c>
      <c r="H236" s="34" t="str">
        <f>H233</f>
        <v>YARI FİNAL 1. MAÇ GALİBİ</v>
      </c>
      <c r="I236" s="12" t="s">
        <v>18</v>
      </c>
      <c r="J236" s="12" t="s">
        <v>18</v>
      </c>
      <c r="K236" s="34" t="str">
        <f>H234</f>
        <v>YARI FİNAL 2. MAÇ GALİBİ</v>
      </c>
      <c r="L236" s="206" t="s">
        <v>447</v>
      </c>
    </row>
    <row r="238" spans="1:12" ht="18.75" x14ac:dyDescent="0.3">
      <c r="A238" s="295" t="s">
        <v>0</v>
      </c>
      <c r="B238" s="295"/>
      <c r="C238" s="295"/>
      <c r="D238" s="295"/>
      <c r="E238" s="295"/>
      <c r="F238" s="295"/>
      <c r="G238" s="295"/>
      <c r="H238" s="295"/>
      <c r="I238" s="295"/>
      <c r="J238" s="295"/>
      <c r="K238" s="295"/>
      <c r="L238" s="295"/>
    </row>
    <row r="240" spans="1:12" ht="18.75" x14ac:dyDescent="0.25">
      <c r="A240" s="18"/>
      <c r="B240" s="31"/>
      <c r="C240" s="16"/>
      <c r="D240" s="16"/>
      <c r="E240" s="16"/>
      <c r="F240" s="16"/>
      <c r="G240" s="267" t="s">
        <v>58</v>
      </c>
      <c r="H240" s="268"/>
      <c r="I240" s="268"/>
      <c r="J240" s="268"/>
      <c r="K240" s="269"/>
      <c r="L240" s="83"/>
    </row>
    <row r="241" spans="1:12" x14ac:dyDescent="0.25">
      <c r="A241" s="56"/>
      <c r="B241" s="40"/>
      <c r="C241" s="40"/>
      <c r="D241" s="40"/>
      <c r="E241" s="40"/>
      <c r="F241" s="40"/>
      <c r="G241" s="39" t="s">
        <v>77</v>
      </c>
      <c r="H241" s="270" t="str">
        <f>K36</f>
        <v>ZİYARET TOKİ O.O</v>
      </c>
      <c r="I241" s="271"/>
      <c r="J241" s="271"/>
      <c r="K241" s="272"/>
      <c r="L241" s="85"/>
    </row>
    <row r="242" spans="1:12" x14ac:dyDescent="0.25">
      <c r="A242" s="56"/>
      <c r="B242" s="40"/>
      <c r="C242" s="40"/>
      <c r="D242" s="40"/>
      <c r="E242" s="40"/>
      <c r="F242" s="40"/>
      <c r="G242" s="39" t="s">
        <v>78</v>
      </c>
      <c r="H242" s="276" t="str">
        <f>K35</f>
        <v>ZİYARET O.O</v>
      </c>
      <c r="I242" s="277"/>
      <c r="J242" s="277"/>
      <c r="K242" s="278"/>
      <c r="L242" s="85"/>
    </row>
    <row r="243" spans="1:12" x14ac:dyDescent="0.25">
      <c r="A243" s="56"/>
      <c r="B243" s="40"/>
      <c r="C243" s="40"/>
      <c r="D243" s="40"/>
      <c r="E243" s="40"/>
      <c r="F243" s="40"/>
      <c r="G243" s="39" t="s">
        <v>79</v>
      </c>
      <c r="H243" s="276" t="str">
        <f>K24</f>
        <v>OVASARAY O.O (ÇEKİLDİ)</v>
      </c>
      <c r="I243" s="277"/>
      <c r="J243" s="277"/>
      <c r="K243" s="278"/>
      <c r="L243" s="85"/>
    </row>
    <row r="244" spans="1:12" x14ac:dyDescent="0.25">
      <c r="A244" s="56"/>
      <c r="B244" s="40"/>
      <c r="C244" s="40"/>
      <c r="D244" s="40"/>
      <c r="E244" s="40"/>
      <c r="F244" s="40"/>
      <c r="G244" s="39" t="s">
        <v>80</v>
      </c>
      <c r="H244" s="270" t="str">
        <f>K19</f>
        <v>PLEVNE O.O</v>
      </c>
      <c r="I244" s="271"/>
      <c r="J244" s="271"/>
      <c r="K244" s="272"/>
      <c r="L244" s="85"/>
    </row>
    <row r="245" spans="1:12" x14ac:dyDescent="0.25">
      <c r="A245" s="56"/>
      <c r="B245" s="40"/>
      <c r="C245" s="48"/>
      <c r="D245" s="48"/>
      <c r="E245" s="40"/>
      <c r="F245" s="40"/>
      <c r="G245" s="40"/>
      <c r="H245" s="40"/>
      <c r="I245" s="40"/>
      <c r="J245" s="40"/>
      <c r="K245" s="40"/>
      <c r="L245" s="85"/>
    </row>
    <row r="246" spans="1:12" ht="21.75" customHeight="1" x14ac:dyDescent="0.25">
      <c r="A246" s="57" t="s">
        <v>9</v>
      </c>
      <c r="B246" s="43" t="s">
        <v>1</v>
      </c>
      <c r="C246" s="44" t="s">
        <v>2</v>
      </c>
      <c r="D246" s="41" t="s">
        <v>8</v>
      </c>
      <c r="E246" s="41" t="s">
        <v>6</v>
      </c>
      <c r="F246" s="41" t="s">
        <v>7</v>
      </c>
      <c r="G246" s="41" t="s">
        <v>3</v>
      </c>
      <c r="H246" s="41" t="s">
        <v>4</v>
      </c>
      <c r="I246" s="45" t="s">
        <v>5</v>
      </c>
      <c r="J246" s="45" t="s">
        <v>5</v>
      </c>
      <c r="K246" s="41" t="s">
        <v>4</v>
      </c>
      <c r="L246" s="42" t="s">
        <v>13</v>
      </c>
    </row>
    <row r="247" spans="1:12" x14ac:dyDescent="0.25">
      <c r="A247" s="82">
        <v>43</v>
      </c>
      <c r="B247" s="33">
        <v>45615</v>
      </c>
      <c r="C247" s="50">
        <v>0.375</v>
      </c>
      <c r="D247" s="38" t="s">
        <v>201</v>
      </c>
      <c r="E247" s="34" t="s">
        <v>23</v>
      </c>
      <c r="F247" s="35" t="s">
        <v>71</v>
      </c>
      <c r="G247" s="34" t="s">
        <v>43</v>
      </c>
      <c r="H247" s="35" t="str">
        <f>H241</f>
        <v>ZİYARET TOKİ O.O</v>
      </c>
      <c r="I247" s="12" t="s">
        <v>276</v>
      </c>
      <c r="J247" s="12" t="s">
        <v>285</v>
      </c>
      <c r="K247" s="35" t="str">
        <f>H244</f>
        <v>PLEVNE O.O</v>
      </c>
      <c r="L247" s="69" t="s">
        <v>26</v>
      </c>
    </row>
    <row r="248" spans="1:12" x14ac:dyDescent="0.25">
      <c r="A248" s="82">
        <v>44</v>
      </c>
      <c r="B248" s="179">
        <v>45623</v>
      </c>
      <c r="C248" s="180">
        <v>0.375</v>
      </c>
      <c r="D248" s="181" t="s">
        <v>201</v>
      </c>
      <c r="E248" s="181" t="s">
        <v>23</v>
      </c>
      <c r="F248" s="181" t="s">
        <v>71</v>
      </c>
      <c r="G248" s="181" t="s">
        <v>43</v>
      </c>
      <c r="H248" s="181" t="str">
        <f>H242</f>
        <v>ZİYARET O.O</v>
      </c>
      <c r="I248" s="223" t="s">
        <v>318</v>
      </c>
      <c r="J248" s="223" t="s">
        <v>275</v>
      </c>
      <c r="K248" s="181" t="str">
        <f>H243</f>
        <v>OVASARAY O.O (ÇEKİLDİ)</v>
      </c>
      <c r="L248" s="69"/>
    </row>
    <row r="249" spans="1:12" x14ac:dyDescent="0.25">
      <c r="A249" s="82">
        <v>45</v>
      </c>
      <c r="B249" s="179">
        <v>45628</v>
      </c>
      <c r="C249" s="180">
        <v>0.41666666666666669</v>
      </c>
      <c r="D249" s="181" t="s">
        <v>201</v>
      </c>
      <c r="E249" s="181" t="s">
        <v>23</v>
      </c>
      <c r="F249" s="181" t="s">
        <v>71</v>
      </c>
      <c r="G249" s="181" t="s">
        <v>43</v>
      </c>
      <c r="H249" s="181" t="str">
        <f>H243</f>
        <v>OVASARAY O.O (ÇEKİLDİ)</v>
      </c>
      <c r="I249" s="223" t="s">
        <v>275</v>
      </c>
      <c r="J249" s="223" t="s">
        <v>286</v>
      </c>
      <c r="K249" s="181" t="str">
        <f>H241</f>
        <v>ZİYARET TOKİ O.O</v>
      </c>
      <c r="L249" s="69" t="s">
        <v>346</v>
      </c>
    </row>
    <row r="250" spans="1:12" x14ac:dyDescent="0.25">
      <c r="A250" s="82">
        <v>46</v>
      </c>
      <c r="B250" s="33">
        <v>45631</v>
      </c>
      <c r="C250" s="50">
        <v>0.41666666666666669</v>
      </c>
      <c r="D250" s="38" t="s">
        <v>201</v>
      </c>
      <c r="E250" s="34" t="s">
        <v>23</v>
      </c>
      <c r="F250" s="35" t="s">
        <v>71</v>
      </c>
      <c r="G250" s="34" t="s">
        <v>43</v>
      </c>
      <c r="H250" s="38" t="str">
        <f>H244</f>
        <v>PLEVNE O.O</v>
      </c>
      <c r="I250" s="12" t="s">
        <v>285</v>
      </c>
      <c r="J250" s="12" t="s">
        <v>277</v>
      </c>
      <c r="K250" s="38" t="str">
        <f>H242</f>
        <v>ZİYARET O.O</v>
      </c>
      <c r="L250" s="69"/>
    </row>
    <row r="251" spans="1:12" x14ac:dyDescent="0.25">
      <c r="A251" s="82">
        <v>47</v>
      </c>
      <c r="B251" s="33">
        <v>45635</v>
      </c>
      <c r="C251" s="50">
        <v>0.45833333333333331</v>
      </c>
      <c r="D251" s="38" t="s">
        <v>201</v>
      </c>
      <c r="E251" s="34" t="s">
        <v>23</v>
      </c>
      <c r="F251" s="35" t="s">
        <v>71</v>
      </c>
      <c r="G251" s="34" t="s">
        <v>43</v>
      </c>
      <c r="H251" s="38" t="str">
        <f>H241</f>
        <v>ZİYARET TOKİ O.O</v>
      </c>
      <c r="I251" s="12" t="s">
        <v>280</v>
      </c>
      <c r="J251" s="12" t="s">
        <v>276</v>
      </c>
      <c r="K251" s="38" t="str">
        <f>H242</f>
        <v>ZİYARET O.O</v>
      </c>
      <c r="L251" s="69"/>
    </row>
    <row r="252" spans="1:12" x14ac:dyDescent="0.25">
      <c r="A252" s="82">
        <v>48</v>
      </c>
      <c r="B252" s="179">
        <v>45639</v>
      </c>
      <c r="C252" s="180">
        <v>0.45833333333333331</v>
      </c>
      <c r="D252" s="181" t="s">
        <v>201</v>
      </c>
      <c r="E252" s="181" t="s">
        <v>23</v>
      </c>
      <c r="F252" s="181" t="s">
        <v>71</v>
      </c>
      <c r="G252" s="181" t="s">
        <v>43</v>
      </c>
      <c r="H252" s="181" t="str">
        <f>H243</f>
        <v>OVASARAY O.O (ÇEKİLDİ)</v>
      </c>
      <c r="I252" s="223" t="s">
        <v>275</v>
      </c>
      <c r="J252" s="223" t="s">
        <v>286</v>
      </c>
      <c r="K252" s="181" t="str">
        <f>H244</f>
        <v>PLEVNE O.O</v>
      </c>
      <c r="L252" s="69" t="s">
        <v>346</v>
      </c>
    </row>
    <row r="254" spans="1:12" ht="18.75" x14ac:dyDescent="0.25">
      <c r="A254" s="18"/>
      <c r="B254" s="31"/>
      <c r="C254" s="16"/>
      <c r="D254" s="16"/>
      <c r="E254" s="16"/>
      <c r="F254" s="16"/>
      <c r="G254" s="267" t="s">
        <v>63</v>
      </c>
      <c r="H254" s="268"/>
      <c r="I254" s="268"/>
      <c r="J254" s="268"/>
      <c r="K254" s="269"/>
      <c r="L254" s="83"/>
    </row>
    <row r="255" spans="1:12" x14ac:dyDescent="0.25">
      <c r="A255" s="56"/>
      <c r="B255" s="40"/>
      <c r="C255" s="40"/>
      <c r="D255" s="40"/>
      <c r="E255" s="40"/>
      <c r="F255" s="40"/>
      <c r="G255" s="39" t="s">
        <v>44</v>
      </c>
      <c r="H255" s="270" t="str">
        <f>K32</f>
        <v>AMASYA MÜFTÜ MEHMET TEVFİK O.O</v>
      </c>
      <c r="I255" s="271"/>
      <c r="J255" s="271"/>
      <c r="K255" s="272"/>
      <c r="L255" s="85"/>
    </row>
    <row r="256" spans="1:12" x14ac:dyDescent="0.25">
      <c r="A256" s="56"/>
      <c r="B256" s="40"/>
      <c r="C256" s="40"/>
      <c r="D256" s="40"/>
      <c r="E256" s="40"/>
      <c r="F256" s="40"/>
      <c r="G256" s="39" t="s">
        <v>25</v>
      </c>
      <c r="H256" s="276" t="str">
        <f>K33</f>
        <v>AMASYA GAZİ O.O</v>
      </c>
      <c r="I256" s="277"/>
      <c r="J256" s="277"/>
      <c r="K256" s="278"/>
      <c r="L256" s="85"/>
    </row>
    <row r="257" spans="1:12" x14ac:dyDescent="0.25">
      <c r="A257" s="56"/>
      <c r="B257" s="40"/>
      <c r="C257" s="40"/>
      <c r="D257" s="40"/>
      <c r="E257" s="40"/>
      <c r="F257" s="40"/>
      <c r="G257" s="39" t="s">
        <v>45</v>
      </c>
      <c r="H257" s="276" t="str">
        <f>K28</f>
        <v>ÖZEL AMASYA KUTLUBEY KOLEJİ O.O</v>
      </c>
      <c r="I257" s="277"/>
      <c r="J257" s="277"/>
      <c r="K257" s="278"/>
      <c r="L257" s="85"/>
    </row>
    <row r="258" spans="1:12" x14ac:dyDescent="0.25">
      <c r="A258" s="56"/>
      <c r="B258" s="40"/>
      <c r="C258" s="40"/>
      <c r="D258" s="40"/>
      <c r="E258" s="40"/>
      <c r="F258" s="40"/>
      <c r="G258" s="39" t="s">
        <v>46</v>
      </c>
      <c r="H258" s="270" t="str">
        <f>K27</f>
        <v>SULUOVA 15 TEMMUZ MİLLİ İRADE İ.H.O (ÇEKİLDİ)</v>
      </c>
      <c r="I258" s="271"/>
      <c r="J258" s="271"/>
      <c r="K258" s="272"/>
      <c r="L258" s="85"/>
    </row>
    <row r="259" spans="1:12" x14ac:dyDescent="0.25">
      <c r="A259" s="56"/>
      <c r="B259" s="40"/>
      <c r="C259" s="48"/>
      <c r="D259" s="48"/>
      <c r="E259" s="40"/>
      <c r="F259" s="40"/>
      <c r="G259" s="40"/>
      <c r="H259" s="40"/>
      <c r="I259" s="40"/>
      <c r="J259" s="40"/>
      <c r="K259" s="40"/>
      <c r="L259" s="85"/>
    </row>
    <row r="260" spans="1:12" ht="21.75" customHeight="1" x14ac:dyDescent="0.25">
      <c r="A260" s="57" t="s">
        <v>9</v>
      </c>
      <c r="B260" s="43" t="s">
        <v>1</v>
      </c>
      <c r="C260" s="44" t="s">
        <v>2</v>
      </c>
      <c r="D260" s="41" t="s">
        <v>8</v>
      </c>
      <c r="E260" s="41" t="s">
        <v>6</v>
      </c>
      <c r="F260" s="41" t="s">
        <v>7</v>
      </c>
      <c r="G260" s="41" t="s">
        <v>3</v>
      </c>
      <c r="H260" s="41" t="s">
        <v>4</v>
      </c>
      <c r="I260" s="45" t="s">
        <v>5</v>
      </c>
      <c r="J260" s="45" t="s">
        <v>5</v>
      </c>
      <c r="K260" s="41" t="s">
        <v>4</v>
      </c>
      <c r="L260" s="42" t="s">
        <v>13</v>
      </c>
    </row>
    <row r="261" spans="1:12" x14ac:dyDescent="0.25">
      <c r="A261" s="82">
        <v>49</v>
      </c>
      <c r="B261" s="179">
        <v>45615</v>
      </c>
      <c r="C261" s="180">
        <v>0.41666666666666669</v>
      </c>
      <c r="D261" s="181" t="s">
        <v>201</v>
      </c>
      <c r="E261" s="181" t="s">
        <v>23</v>
      </c>
      <c r="F261" s="181" t="s">
        <v>31</v>
      </c>
      <c r="G261" s="181" t="s">
        <v>43</v>
      </c>
      <c r="H261" s="181" t="str">
        <f>H255</f>
        <v>AMASYA MÜFTÜ MEHMET TEVFİK O.O</v>
      </c>
      <c r="I261" s="223"/>
      <c r="J261" s="223"/>
      <c r="K261" s="181" t="str">
        <f>H258</f>
        <v>SULUOVA 15 TEMMUZ MİLLİ İRADE İ.H.O (ÇEKİLDİ)</v>
      </c>
      <c r="L261" s="69" t="s">
        <v>26</v>
      </c>
    </row>
    <row r="262" spans="1:12" x14ac:dyDescent="0.25">
      <c r="A262" s="82">
        <v>50</v>
      </c>
      <c r="B262" s="33">
        <v>45623</v>
      </c>
      <c r="C262" s="50">
        <v>0.41666666666666669</v>
      </c>
      <c r="D262" s="38" t="s">
        <v>201</v>
      </c>
      <c r="E262" s="34" t="s">
        <v>23</v>
      </c>
      <c r="F262" s="35" t="s">
        <v>31</v>
      </c>
      <c r="G262" s="34" t="s">
        <v>43</v>
      </c>
      <c r="H262" s="38" t="str">
        <f>H256</f>
        <v>AMASYA GAZİ O.O</v>
      </c>
      <c r="I262" s="12" t="s">
        <v>275</v>
      </c>
      <c r="J262" s="12" t="s">
        <v>285</v>
      </c>
      <c r="K262" s="38" t="str">
        <f>H257</f>
        <v>ÖZEL AMASYA KUTLUBEY KOLEJİ O.O</v>
      </c>
      <c r="L262" s="69" t="s">
        <v>26</v>
      </c>
    </row>
    <row r="263" spans="1:12" x14ac:dyDescent="0.25">
      <c r="A263" s="82">
        <v>51</v>
      </c>
      <c r="B263" s="33">
        <v>45628</v>
      </c>
      <c r="C263" s="50">
        <v>0.45833333333333331</v>
      </c>
      <c r="D263" s="38" t="s">
        <v>201</v>
      </c>
      <c r="E263" s="34" t="s">
        <v>23</v>
      </c>
      <c r="F263" s="35" t="s">
        <v>31</v>
      </c>
      <c r="G263" s="34" t="s">
        <v>43</v>
      </c>
      <c r="H263" s="38" t="str">
        <f>H257</f>
        <v>ÖZEL AMASYA KUTLUBEY KOLEJİ O.O</v>
      </c>
      <c r="I263" s="12" t="s">
        <v>276</v>
      </c>
      <c r="J263" s="12" t="s">
        <v>280</v>
      </c>
      <c r="K263" s="35" t="str">
        <f>H255</f>
        <v>AMASYA MÜFTÜ MEHMET TEVFİK O.O</v>
      </c>
      <c r="L263" s="69" t="s">
        <v>26</v>
      </c>
    </row>
    <row r="264" spans="1:12" x14ac:dyDescent="0.25">
      <c r="A264" s="82">
        <v>52</v>
      </c>
      <c r="B264" s="179">
        <v>45631</v>
      </c>
      <c r="C264" s="180">
        <v>0.45833333333333331</v>
      </c>
      <c r="D264" s="181" t="s">
        <v>201</v>
      </c>
      <c r="E264" s="181" t="s">
        <v>23</v>
      </c>
      <c r="F264" s="181" t="s">
        <v>31</v>
      </c>
      <c r="G264" s="181" t="s">
        <v>43</v>
      </c>
      <c r="H264" s="181" t="str">
        <f>H258</f>
        <v>SULUOVA 15 TEMMUZ MİLLİ İRADE İ.H.O (ÇEKİLDİ)</v>
      </c>
      <c r="I264" s="223"/>
      <c r="J264" s="223"/>
      <c r="K264" s="181" t="str">
        <f>H256</f>
        <v>AMASYA GAZİ O.O</v>
      </c>
      <c r="L264" s="69" t="s">
        <v>26</v>
      </c>
    </row>
    <row r="265" spans="1:12" x14ac:dyDescent="0.25">
      <c r="A265" s="82">
        <v>53</v>
      </c>
      <c r="B265" s="33">
        <v>45635</v>
      </c>
      <c r="C265" s="50">
        <v>0.375</v>
      </c>
      <c r="D265" s="38" t="s">
        <v>201</v>
      </c>
      <c r="E265" s="34" t="s">
        <v>23</v>
      </c>
      <c r="F265" s="35" t="s">
        <v>31</v>
      </c>
      <c r="G265" s="34" t="s">
        <v>43</v>
      </c>
      <c r="H265" s="38" t="str">
        <f>H255</f>
        <v>AMASYA MÜFTÜ MEHMET TEVFİK O.O</v>
      </c>
      <c r="I265" s="12" t="s">
        <v>285</v>
      </c>
      <c r="J265" s="12" t="s">
        <v>280</v>
      </c>
      <c r="K265" s="38" t="str">
        <f>H256</f>
        <v>AMASYA GAZİ O.O</v>
      </c>
      <c r="L265" s="69"/>
    </row>
    <row r="266" spans="1:12" x14ac:dyDescent="0.25">
      <c r="A266" s="82">
        <v>54</v>
      </c>
      <c r="B266" s="179">
        <v>45639</v>
      </c>
      <c r="C266" s="180">
        <v>0.375</v>
      </c>
      <c r="D266" s="181" t="s">
        <v>201</v>
      </c>
      <c r="E266" s="181" t="s">
        <v>23</v>
      </c>
      <c r="F266" s="181" t="s">
        <v>31</v>
      </c>
      <c r="G266" s="181" t="s">
        <v>43</v>
      </c>
      <c r="H266" s="181" t="str">
        <f>H257</f>
        <v>ÖZEL AMASYA KUTLUBEY KOLEJİ O.O</v>
      </c>
      <c r="I266" s="223"/>
      <c r="J266" s="223"/>
      <c r="K266" s="181" t="str">
        <f>H258</f>
        <v>SULUOVA 15 TEMMUZ MİLLİ İRADE İ.H.O (ÇEKİLDİ)</v>
      </c>
      <c r="L266" s="69" t="s">
        <v>26</v>
      </c>
    </row>
    <row r="268" spans="1:12" ht="18.75" x14ac:dyDescent="0.25">
      <c r="A268" s="11"/>
      <c r="B268" s="40"/>
      <c r="C268" s="40"/>
      <c r="D268" s="40"/>
      <c r="E268" s="40"/>
      <c r="F268" s="40"/>
      <c r="G268" s="279" t="s">
        <v>65</v>
      </c>
      <c r="H268" s="279"/>
      <c r="I268" s="279"/>
      <c r="J268" s="279"/>
      <c r="K268" s="279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47</v>
      </c>
      <c r="H269" s="273" t="str">
        <f>K20</f>
        <v>SERDAR ZEREN O.O</v>
      </c>
      <c r="I269" s="274"/>
      <c r="J269" s="274"/>
      <c r="K269" s="274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48</v>
      </c>
      <c r="H270" s="313" t="str">
        <f>K29</f>
        <v>ABDURRAHMAN KAMİL O.O</v>
      </c>
      <c r="I270" s="314"/>
      <c r="J270" s="314"/>
      <c r="K270" s="314"/>
      <c r="L270" s="40"/>
    </row>
    <row r="271" spans="1:12" x14ac:dyDescent="0.25">
      <c r="A271" s="11"/>
      <c r="B271" s="40"/>
      <c r="C271" s="40"/>
      <c r="D271" s="40"/>
      <c r="E271" s="40"/>
      <c r="F271" s="40"/>
      <c r="G271" s="39" t="s">
        <v>49</v>
      </c>
      <c r="H271" s="313" t="str">
        <f>K25</f>
        <v>AMASYA ŞEHİTLER O.O</v>
      </c>
      <c r="I271" s="314"/>
      <c r="J271" s="314"/>
      <c r="K271" s="314"/>
      <c r="L271" s="40"/>
    </row>
    <row r="272" spans="1:12" x14ac:dyDescent="0.25">
      <c r="A272" s="11"/>
      <c r="B272" s="40"/>
      <c r="C272" s="40"/>
      <c r="D272" s="40"/>
      <c r="E272" s="40"/>
      <c r="F272" s="40"/>
      <c r="G272" s="39" t="s">
        <v>101</v>
      </c>
      <c r="H272" s="273" t="str">
        <f>K21</f>
        <v>AMASYA MEHMETÇİK O.O</v>
      </c>
      <c r="I272" s="274"/>
      <c r="J272" s="274"/>
      <c r="K272" s="274"/>
      <c r="L272" s="40"/>
    </row>
    <row r="273" spans="1:12" x14ac:dyDescent="0.25">
      <c r="A273" s="11"/>
      <c r="B273" s="40"/>
      <c r="C273" s="40"/>
      <c r="D273" s="40"/>
      <c r="E273" s="40"/>
      <c r="F273" s="40"/>
      <c r="G273" s="39" t="s">
        <v>158</v>
      </c>
      <c r="H273" s="273" t="str">
        <f>K26</f>
        <v>AMASYA CUMHURİYET O.O</v>
      </c>
      <c r="I273" s="274"/>
      <c r="J273" s="274"/>
      <c r="K273" s="274"/>
      <c r="L273" s="40"/>
    </row>
    <row r="274" spans="1:12" x14ac:dyDescent="0.25">
      <c r="A274" s="11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40"/>
    </row>
    <row r="275" spans="1:12" ht="36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1" t="s">
        <v>13</v>
      </c>
    </row>
    <row r="276" spans="1:12" x14ac:dyDescent="0.25">
      <c r="A276" s="37">
        <v>55</v>
      </c>
      <c r="B276" s="33">
        <v>45615</v>
      </c>
      <c r="C276" s="50">
        <v>0.41666666666666669</v>
      </c>
      <c r="D276" s="38" t="s">
        <v>201</v>
      </c>
      <c r="E276" s="38" t="s">
        <v>23</v>
      </c>
      <c r="F276" s="147" t="s">
        <v>42</v>
      </c>
      <c r="G276" s="38" t="s">
        <v>43</v>
      </c>
      <c r="H276" s="51" t="str">
        <f>H269</f>
        <v>SERDAR ZEREN O.O</v>
      </c>
      <c r="I276" s="52" t="s">
        <v>286</v>
      </c>
      <c r="J276" s="52" t="s">
        <v>280</v>
      </c>
      <c r="K276" s="49" t="str">
        <f>H272</f>
        <v>AMASYA MEHMETÇİK O.O</v>
      </c>
      <c r="L276" s="32" t="s">
        <v>278</v>
      </c>
    </row>
    <row r="277" spans="1:12" x14ac:dyDescent="0.25">
      <c r="A277" s="37">
        <v>56</v>
      </c>
      <c r="B277" s="33">
        <v>45623</v>
      </c>
      <c r="C277" s="50">
        <v>0.45833333333333331</v>
      </c>
      <c r="D277" s="38" t="s">
        <v>201</v>
      </c>
      <c r="E277" s="38" t="s">
        <v>23</v>
      </c>
      <c r="F277" s="147" t="s">
        <v>42</v>
      </c>
      <c r="G277" s="38" t="s">
        <v>43</v>
      </c>
      <c r="H277" s="51" t="str">
        <f>H270</f>
        <v>ABDURRAHMAN KAMİL O.O</v>
      </c>
      <c r="I277" s="52" t="s">
        <v>276</v>
      </c>
      <c r="J277" s="52" t="s">
        <v>285</v>
      </c>
      <c r="K277" s="49" t="str">
        <f>H271</f>
        <v>AMASYA ŞEHİTLER O.O</v>
      </c>
      <c r="L277" s="32"/>
    </row>
    <row r="278" spans="1:12" x14ac:dyDescent="0.25">
      <c r="A278" s="37">
        <v>57</v>
      </c>
      <c r="B278" s="33">
        <v>45628</v>
      </c>
      <c r="C278" s="50">
        <v>0.375</v>
      </c>
      <c r="D278" s="38" t="s">
        <v>201</v>
      </c>
      <c r="E278" s="38" t="s">
        <v>23</v>
      </c>
      <c r="F278" s="147" t="s">
        <v>42</v>
      </c>
      <c r="G278" s="38" t="s">
        <v>43</v>
      </c>
      <c r="H278" s="51" t="str">
        <f>H273</f>
        <v>AMASYA CUMHURİYET O.O</v>
      </c>
      <c r="I278" s="52" t="s">
        <v>325</v>
      </c>
      <c r="J278" s="52" t="s">
        <v>276</v>
      </c>
      <c r="K278" s="49" t="str">
        <f>H271</f>
        <v>AMASYA ŞEHİTLER O.O</v>
      </c>
      <c r="L278" s="32"/>
    </row>
    <row r="279" spans="1:12" x14ac:dyDescent="0.25">
      <c r="A279" s="37">
        <v>58</v>
      </c>
      <c r="B279" s="33">
        <v>45631</v>
      </c>
      <c r="C279" s="50">
        <v>0.375</v>
      </c>
      <c r="D279" s="38" t="s">
        <v>201</v>
      </c>
      <c r="E279" s="38" t="s">
        <v>23</v>
      </c>
      <c r="F279" s="147" t="s">
        <v>42</v>
      </c>
      <c r="G279" s="38" t="s">
        <v>43</v>
      </c>
      <c r="H279" s="51" t="str">
        <f>H269</f>
        <v>SERDAR ZEREN O.O</v>
      </c>
      <c r="I279" s="52" t="s">
        <v>285</v>
      </c>
      <c r="J279" s="52" t="s">
        <v>277</v>
      </c>
      <c r="K279" s="49" t="str">
        <f>H270</f>
        <v>ABDURRAHMAN KAMİL O.O</v>
      </c>
      <c r="L279" s="32"/>
    </row>
    <row r="280" spans="1:12" x14ac:dyDescent="0.25">
      <c r="A280" s="37">
        <v>59</v>
      </c>
      <c r="B280" s="33">
        <v>45635</v>
      </c>
      <c r="C280" s="50">
        <v>0.41666666666666669</v>
      </c>
      <c r="D280" s="38" t="s">
        <v>201</v>
      </c>
      <c r="E280" s="38" t="s">
        <v>23</v>
      </c>
      <c r="F280" s="147" t="s">
        <v>42</v>
      </c>
      <c r="G280" s="38" t="s">
        <v>43</v>
      </c>
      <c r="H280" s="51" t="str">
        <f>H272</f>
        <v>AMASYA MEHMETÇİK O.O</v>
      </c>
      <c r="I280" s="52" t="s">
        <v>285</v>
      </c>
      <c r="J280" s="52" t="s">
        <v>285</v>
      </c>
      <c r="K280" s="49" t="str">
        <f>H270</f>
        <v>ABDURRAHMAN KAMİL O.O</v>
      </c>
      <c r="L280" s="32" t="s">
        <v>344</v>
      </c>
    </row>
    <row r="281" spans="1:12" x14ac:dyDescent="0.25">
      <c r="A281" s="37">
        <v>60</v>
      </c>
      <c r="B281" s="33">
        <v>45639</v>
      </c>
      <c r="C281" s="50">
        <v>0.41666666666666669</v>
      </c>
      <c r="D281" s="38" t="s">
        <v>201</v>
      </c>
      <c r="E281" s="38" t="s">
        <v>23</v>
      </c>
      <c r="F281" s="147" t="s">
        <v>42</v>
      </c>
      <c r="G281" s="38" t="s">
        <v>43</v>
      </c>
      <c r="H281" s="51" t="str">
        <f>H273</f>
        <v>AMASYA CUMHURİYET O.O</v>
      </c>
      <c r="I281" s="52" t="s">
        <v>285</v>
      </c>
      <c r="J281" s="52" t="s">
        <v>327</v>
      </c>
      <c r="K281" s="49" t="str">
        <f>H269</f>
        <v>SERDAR ZEREN O.O</v>
      </c>
      <c r="L281" s="32"/>
    </row>
    <row r="282" spans="1:12" x14ac:dyDescent="0.25">
      <c r="A282" s="37">
        <v>61</v>
      </c>
      <c r="B282" s="33">
        <v>45643</v>
      </c>
      <c r="C282" s="50">
        <v>0.54166666666666663</v>
      </c>
      <c r="D282" s="38" t="s">
        <v>201</v>
      </c>
      <c r="E282" s="38" t="s">
        <v>23</v>
      </c>
      <c r="F282" s="147" t="s">
        <v>42</v>
      </c>
      <c r="G282" s="38" t="s">
        <v>43</v>
      </c>
      <c r="H282" s="51" t="str">
        <f>H271</f>
        <v>AMASYA ŞEHİTLER O.O</v>
      </c>
      <c r="I282" s="52" t="s">
        <v>277</v>
      </c>
      <c r="J282" s="52" t="s">
        <v>329</v>
      </c>
      <c r="K282" s="49" t="str">
        <f>H269</f>
        <v>SERDAR ZEREN O.O</v>
      </c>
      <c r="L282" s="32" t="s">
        <v>283</v>
      </c>
    </row>
    <row r="283" spans="1:12" x14ac:dyDescent="0.25">
      <c r="A283" s="37">
        <v>62</v>
      </c>
      <c r="B283" s="33">
        <v>45643</v>
      </c>
      <c r="C283" s="50">
        <v>0.41666666666666669</v>
      </c>
      <c r="D283" s="38" t="s">
        <v>201</v>
      </c>
      <c r="E283" s="38" t="s">
        <v>23</v>
      </c>
      <c r="F283" s="147" t="s">
        <v>42</v>
      </c>
      <c r="G283" s="38" t="s">
        <v>43</v>
      </c>
      <c r="H283" s="51" t="str">
        <f>H272</f>
        <v>AMASYA MEHMETÇİK O.O</v>
      </c>
      <c r="I283" s="52" t="s">
        <v>280</v>
      </c>
      <c r="J283" s="52" t="s">
        <v>329</v>
      </c>
      <c r="K283" s="49" t="str">
        <f>H273</f>
        <v>AMASYA CUMHURİYET O.O</v>
      </c>
      <c r="L283" s="32"/>
    </row>
    <row r="284" spans="1:12" x14ac:dyDescent="0.25">
      <c r="A284" s="37">
        <v>63</v>
      </c>
      <c r="B284" s="33">
        <v>45646</v>
      </c>
      <c r="C284" s="50">
        <v>0.375</v>
      </c>
      <c r="D284" s="38" t="s">
        <v>201</v>
      </c>
      <c r="E284" s="38" t="s">
        <v>23</v>
      </c>
      <c r="F284" s="147" t="s">
        <v>42</v>
      </c>
      <c r="G284" s="38" t="s">
        <v>43</v>
      </c>
      <c r="H284" s="51" t="str">
        <f>H270</f>
        <v>ABDURRAHMAN KAMİL O.O</v>
      </c>
      <c r="I284" s="52" t="s">
        <v>285</v>
      </c>
      <c r="J284" s="52" t="s">
        <v>285</v>
      </c>
      <c r="K284" s="49" t="str">
        <f>H273</f>
        <v>AMASYA CUMHURİYET O.O</v>
      </c>
      <c r="L284" s="32" t="s">
        <v>382</v>
      </c>
    </row>
    <row r="285" spans="1:12" x14ac:dyDescent="0.25">
      <c r="A285" s="37">
        <v>64</v>
      </c>
      <c r="B285" s="33">
        <v>45646</v>
      </c>
      <c r="C285" s="50">
        <v>0.41666666666666669</v>
      </c>
      <c r="D285" s="38" t="s">
        <v>201</v>
      </c>
      <c r="E285" s="38" t="s">
        <v>23</v>
      </c>
      <c r="F285" s="147" t="s">
        <v>42</v>
      </c>
      <c r="G285" s="38" t="s">
        <v>43</v>
      </c>
      <c r="H285" s="51" t="str">
        <f>H271</f>
        <v>AMASYA ŞEHİTLER O.O</v>
      </c>
      <c r="I285" s="52" t="s">
        <v>275</v>
      </c>
      <c r="J285" s="52" t="s">
        <v>280</v>
      </c>
      <c r="K285" s="49" t="str">
        <f>H272</f>
        <v>AMASYA MEHMETÇİK O.O</v>
      </c>
      <c r="L285" s="32" t="s">
        <v>26</v>
      </c>
    </row>
    <row r="287" spans="1:12" ht="18.75" x14ac:dyDescent="0.25">
      <c r="A287" s="18"/>
      <c r="B287" s="31"/>
      <c r="C287" s="16"/>
      <c r="D287" s="16"/>
      <c r="E287" s="16"/>
      <c r="F287" s="16"/>
      <c r="G287" s="267" t="s">
        <v>66</v>
      </c>
      <c r="H287" s="268"/>
      <c r="I287" s="268"/>
      <c r="J287" s="268"/>
      <c r="K287" s="269"/>
      <c r="L287" s="83"/>
    </row>
    <row r="288" spans="1:12" x14ac:dyDescent="0.25">
      <c r="A288" s="56"/>
      <c r="B288" s="40"/>
      <c r="C288" s="40"/>
      <c r="D288" s="40"/>
      <c r="E288" s="40"/>
      <c r="F288" s="40"/>
      <c r="G288" s="39" t="s">
        <v>82</v>
      </c>
      <c r="H288" s="270" t="str">
        <f>K23</f>
        <v>MERZİFON ŞEHİT KUBİLAY ER İ.H.O</v>
      </c>
      <c r="I288" s="271"/>
      <c r="J288" s="271"/>
      <c r="K288" s="272"/>
      <c r="L288" s="85"/>
    </row>
    <row r="289" spans="1:12" x14ac:dyDescent="0.25">
      <c r="A289" s="56"/>
      <c r="B289" s="40"/>
      <c r="C289" s="40"/>
      <c r="D289" s="40"/>
      <c r="E289" s="40"/>
      <c r="F289" s="40"/>
      <c r="G289" s="39" t="s">
        <v>83</v>
      </c>
      <c r="H289" s="276" t="str">
        <f>K22</f>
        <v>ŞEHİT BİNBAŞI ARSLAN KULAKSIZ O.O</v>
      </c>
      <c r="I289" s="277"/>
      <c r="J289" s="277"/>
      <c r="K289" s="278"/>
      <c r="L289" s="85"/>
    </row>
    <row r="290" spans="1:12" x14ac:dyDescent="0.25">
      <c r="A290" s="56"/>
      <c r="B290" s="40"/>
      <c r="C290" s="40"/>
      <c r="D290" s="40"/>
      <c r="E290" s="40"/>
      <c r="F290" s="40"/>
      <c r="G290" s="39" t="s">
        <v>84</v>
      </c>
      <c r="H290" s="276" t="str">
        <f>K34</f>
        <v>MERZİFON NAMIK KEMAL O.O</v>
      </c>
      <c r="I290" s="277"/>
      <c r="J290" s="277"/>
      <c r="K290" s="278"/>
      <c r="L290" s="85"/>
    </row>
    <row r="291" spans="1:12" x14ac:dyDescent="0.25">
      <c r="A291" s="56"/>
      <c r="B291" s="40"/>
      <c r="C291" s="40"/>
      <c r="D291" s="40"/>
      <c r="E291" s="40"/>
      <c r="F291" s="40"/>
      <c r="G291" s="39" t="s">
        <v>85</v>
      </c>
      <c r="H291" s="270" t="str">
        <f>K37</f>
        <v>MERZİFON GAZİ O.O</v>
      </c>
      <c r="I291" s="271"/>
      <c r="J291" s="271"/>
      <c r="K291" s="272"/>
      <c r="L291" s="85"/>
    </row>
    <row r="292" spans="1:12" x14ac:dyDescent="0.25">
      <c r="A292" s="56"/>
      <c r="B292" s="40"/>
      <c r="C292" s="48"/>
      <c r="D292" s="48"/>
      <c r="E292" s="40"/>
      <c r="F292" s="40"/>
      <c r="G292" s="40"/>
      <c r="H292" s="40"/>
      <c r="I292" s="40"/>
      <c r="J292" s="40"/>
      <c r="K292" s="40"/>
      <c r="L292" s="85"/>
    </row>
    <row r="293" spans="1:12" ht="36" x14ac:dyDescent="0.25">
      <c r="A293" s="57" t="s">
        <v>9</v>
      </c>
      <c r="B293" s="43" t="s">
        <v>1</v>
      </c>
      <c r="C293" s="44" t="s">
        <v>2</v>
      </c>
      <c r="D293" s="41" t="s">
        <v>8</v>
      </c>
      <c r="E293" s="41" t="s">
        <v>6</v>
      </c>
      <c r="F293" s="41" t="s">
        <v>7</v>
      </c>
      <c r="G293" s="41" t="s">
        <v>3</v>
      </c>
      <c r="H293" s="41" t="s">
        <v>4</v>
      </c>
      <c r="I293" s="45" t="s">
        <v>5</v>
      </c>
      <c r="J293" s="45" t="s">
        <v>5</v>
      </c>
      <c r="K293" s="41" t="s">
        <v>4</v>
      </c>
      <c r="L293" s="42" t="s">
        <v>13</v>
      </c>
    </row>
    <row r="294" spans="1:12" x14ac:dyDescent="0.25">
      <c r="A294" s="82">
        <v>65</v>
      </c>
      <c r="B294" s="33">
        <v>45628</v>
      </c>
      <c r="C294" s="50">
        <v>0.375</v>
      </c>
      <c r="D294" s="38" t="s">
        <v>193</v>
      </c>
      <c r="E294" s="34" t="s">
        <v>23</v>
      </c>
      <c r="F294" s="35" t="s">
        <v>72</v>
      </c>
      <c r="G294" s="34" t="s">
        <v>43</v>
      </c>
      <c r="H294" s="35" t="str">
        <f>H288</f>
        <v>MERZİFON ŞEHİT KUBİLAY ER İ.H.O</v>
      </c>
      <c r="I294" s="12" t="s">
        <v>280</v>
      </c>
      <c r="J294" s="12" t="s">
        <v>276</v>
      </c>
      <c r="K294" s="35" t="str">
        <f>H291</f>
        <v>MERZİFON GAZİ O.O</v>
      </c>
      <c r="L294" s="69" t="s">
        <v>26</v>
      </c>
    </row>
    <row r="295" spans="1:12" x14ac:dyDescent="0.25">
      <c r="A295" s="82">
        <v>66</v>
      </c>
      <c r="B295" s="33">
        <v>45628</v>
      </c>
      <c r="C295" s="50">
        <v>0.41666666666666669</v>
      </c>
      <c r="D295" s="38" t="s">
        <v>193</v>
      </c>
      <c r="E295" s="34" t="s">
        <v>23</v>
      </c>
      <c r="F295" s="35" t="s">
        <v>72</v>
      </c>
      <c r="G295" s="34" t="s">
        <v>43</v>
      </c>
      <c r="H295" s="38" t="str">
        <f>H289</f>
        <v>ŞEHİT BİNBAŞI ARSLAN KULAKSIZ O.O</v>
      </c>
      <c r="I295" s="12" t="s">
        <v>323</v>
      </c>
      <c r="J295" s="12" t="s">
        <v>324</v>
      </c>
      <c r="K295" s="38" t="str">
        <f>H290</f>
        <v>MERZİFON NAMIK KEMAL O.O</v>
      </c>
      <c r="L295" s="69"/>
    </row>
    <row r="296" spans="1:12" x14ac:dyDescent="0.25">
      <c r="A296" s="82">
        <v>67</v>
      </c>
      <c r="B296" s="33">
        <v>45635</v>
      </c>
      <c r="C296" s="50">
        <v>0.375</v>
      </c>
      <c r="D296" s="38" t="s">
        <v>193</v>
      </c>
      <c r="E296" s="34" t="s">
        <v>23</v>
      </c>
      <c r="F296" s="35" t="s">
        <v>72</v>
      </c>
      <c r="G296" s="34" t="s">
        <v>43</v>
      </c>
      <c r="H296" s="38" t="str">
        <f>H290</f>
        <v>MERZİFON NAMIK KEMAL O.O</v>
      </c>
      <c r="I296" s="12" t="s">
        <v>285</v>
      </c>
      <c r="J296" s="12" t="s">
        <v>280</v>
      </c>
      <c r="K296" s="35" t="str">
        <f>H288</f>
        <v>MERZİFON ŞEHİT KUBİLAY ER İ.H.O</v>
      </c>
      <c r="L296" s="69"/>
    </row>
    <row r="297" spans="1:12" x14ac:dyDescent="0.25">
      <c r="A297" s="82">
        <v>68</v>
      </c>
      <c r="B297" s="33">
        <v>45635</v>
      </c>
      <c r="C297" s="50">
        <v>0.41666666666666669</v>
      </c>
      <c r="D297" s="38" t="s">
        <v>193</v>
      </c>
      <c r="E297" s="34" t="s">
        <v>23</v>
      </c>
      <c r="F297" s="35" t="s">
        <v>72</v>
      </c>
      <c r="G297" s="34" t="s">
        <v>43</v>
      </c>
      <c r="H297" s="38" t="str">
        <f>H291</f>
        <v>MERZİFON GAZİ O.O</v>
      </c>
      <c r="I297" s="12" t="s">
        <v>277</v>
      </c>
      <c r="J297" s="12" t="s">
        <v>280</v>
      </c>
      <c r="K297" s="38" t="str">
        <f>H289</f>
        <v>ŞEHİT BİNBAŞI ARSLAN KULAKSIZ O.O</v>
      </c>
      <c r="L297" s="69"/>
    </row>
    <row r="298" spans="1:12" x14ac:dyDescent="0.25">
      <c r="A298" s="82">
        <v>69</v>
      </c>
      <c r="B298" s="33">
        <v>45639</v>
      </c>
      <c r="C298" s="50">
        <v>0.375</v>
      </c>
      <c r="D298" s="38" t="s">
        <v>193</v>
      </c>
      <c r="E298" s="34" t="s">
        <v>23</v>
      </c>
      <c r="F298" s="35" t="s">
        <v>72</v>
      </c>
      <c r="G298" s="34" t="s">
        <v>43</v>
      </c>
      <c r="H298" s="38" t="str">
        <f>H288</f>
        <v>MERZİFON ŞEHİT KUBİLAY ER İ.H.O</v>
      </c>
      <c r="I298" s="12" t="s">
        <v>285</v>
      </c>
      <c r="J298" s="12" t="s">
        <v>285</v>
      </c>
      <c r="K298" s="38" t="str">
        <f>H289</f>
        <v>ŞEHİT BİNBAŞI ARSLAN KULAKSIZ O.O</v>
      </c>
      <c r="L298" s="69" t="s">
        <v>359</v>
      </c>
    </row>
    <row r="299" spans="1:12" x14ac:dyDescent="0.25">
      <c r="A299" s="82">
        <v>70</v>
      </c>
      <c r="B299" s="33">
        <v>45639</v>
      </c>
      <c r="C299" s="50">
        <v>0.41666666666666669</v>
      </c>
      <c r="D299" s="38" t="s">
        <v>193</v>
      </c>
      <c r="E299" s="34" t="s">
        <v>23</v>
      </c>
      <c r="F299" s="35" t="s">
        <v>72</v>
      </c>
      <c r="G299" s="34" t="s">
        <v>43</v>
      </c>
      <c r="H299" s="38" t="str">
        <f>H290</f>
        <v>MERZİFON NAMIK KEMAL O.O</v>
      </c>
      <c r="I299" s="12" t="s">
        <v>276</v>
      </c>
      <c r="J299" s="12" t="s">
        <v>280</v>
      </c>
      <c r="K299" s="35" t="str">
        <f>H291</f>
        <v>MERZİFON GAZİ O.O</v>
      </c>
      <c r="L299" s="69"/>
    </row>
    <row r="301" spans="1:12" ht="18.75" x14ac:dyDescent="0.25">
      <c r="A301" s="11"/>
      <c r="B301" s="40"/>
      <c r="C301" s="40"/>
      <c r="D301" s="40"/>
      <c r="E301" s="40"/>
      <c r="F301" s="40"/>
      <c r="G301" s="279" t="s">
        <v>41</v>
      </c>
      <c r="H301" s="279"/>
      <c r="I301" s="279"/>
      <c r="J301" s="279"/>
      <c r="K301" s="279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1</v>
      </c>
      <c r="H302" s="273" t="s">
        <v>150</v>
      </c>
      <c r="I302" s="274"/>
      <c r="J302" s="274"/>
      <c r="K302" s="274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2</v>
      </c>
      <c r="H303" s="273" t="s">
        <v>152</v>
      </c>
      <c r="I303" s="274"/>
      <c r="J303" s="274"/>
      <c r="K303" s="274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3</v>
      </c>
      <c r="H304" s="273" t="s">
        <v>126</v>
      </c>
      <c r="I304" s="274"/>
      <c r="J304" s="274"/>
      <c r="K304" s="274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4</v>
      </c>
      <c r="H305" s="273" t="s">
        <v>347</v>
      </c>
      <c r="I305" s="274"/>
      <c r="J305" s="274"/>
      <c r="K305" s="274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5</v>
      </c>
      <c r="H306" s="273" t="s">
        <v>129</v>
      </c>
      <c r="I306" s="274"/>
      <c r="J306" s="274"/>
      <c r="K306" s="274"/>
      <c r="L306" s="40"/>
    </row>
    <row r="307" spans="1:12" x14ac:dyDescent="0.25">
      <c r="A307" s="11"/>
      <c r="B307" s="40"/>
      <c r="C307" s="40"/>
      <c r="D307" s="40"/>
      <c r="E307" s="40"/>
      <c r="F307" s="40"/>
      <c r="G307" s="47">
        <v>6</v>
      </c>
      <c r="H307" s="273" t="s">
        <v>181</v>
      </c>
      <c r="I307" s="274"/>
      <c r="J307" s="274"/>
      <c r="K307" s="274"/>
      <c r="L307" s="40"/>
    </row>
    <row r="308" spans="1:12" x14ac:dyDescent="0.25">
      <c r="A308" s="11"/>
      <c r="B308" s="40"/>
      <c r="C308" s="40"/>
      <c r="D308" s="40"/>
      <c r="E308" s="40"/>
      <c r="F308" s="40"/>
      <c r="G308" s="47">
        <v>7</v>
      </c>
      <c r="H308" s="275" t="s">
        <v>169</v>
      </c>
      <c r="I308" s="271"/>
      <c r="J308" s="271"/>
      <c r="K308" s="272"/>
      <c r="L308" s="40"/>
    </row>
    <row r="309" spans="1:12" x14ac:dyDescent="0.25">
      <c r="A309" s="11"/>
      <c r="B309" s="40"/>
      <c r="C309" s="40"/>
      <c r="D309" s="40"/>
      <c r="E309" s="40"/>
      <c r="F309" s="40"/>
      <c r="G309" s="47">
        <v>8</v>
      </c>
      <c r="H309" s="275" t="s">
        <v>153</v>
      </c>
      <c r="I309" s="271"/>
      <c r="J309" s="271"/>
      <c r="K309" s="272"/>
      <c r="L309" s="40"/>
    </row>
    <row r="310" spans="1:12" x14ac:dyDescent="0.25">
      <c r="A310" s="11"/>
      <c r="B310" s="40"/>
      <c r="C310" s="48"/>
      <c r="D310" s="48"/>
      <c r="E310" s="40"/>
      <c r="F310" s="40"/>
      <c r="G310" s="40"/>
      <c r="H310" s="35"/>
      <c r="I310" s="35"/>
      <c r="J310" s="35"/>
      <c r="K310" s="35"/>
      <c r="L310" s="40"/>
    </row>
    <row r="311" spans="1:12" ht="36" x14ac:dyDescent="0.25">
      <c r="A311" s="57" t="s">
        <v>9</v>
      </c>
      <c r="B311" s="53" t="s">
        <v>1</v>
      </c>
      <c r="C311" s="54" t="s">
        <v>2</v>
      </c>
      <c r="D311" s="94" t="s">
        <v>8</v>
      </c>
      <c r="E311" s="94" t="s">
        <v>6</v>
      </c>
      <c r="F311" s="94" t="s">
        <v>7</v>
      </c>
      <c r="G311" s="94" t="s">
        <v>3</v>
      </c>
      <c r="H311" s="94" t="s">
        <v>4</v>
      </c>
      <c r="I311" s="55" t="s">
        <v>5</v>
      </c>
      <c r="J311" s="55" t="s">
        <v>5</v>
      </c>
      <c r="K311" s="94" t="s">
        <v>4</v>
      </c>
      <c r="L311" s="94" t="s">
        <v>13</v>
      </c>
    </row>
    <row r="312" spans="1:12" x14ac:dyDescent="0.25">
      <c r="A312" s="34">
        <v>324</v>
      </c>
      <c r="B312" s="15">
        <v>45652</v>
      </c>
      <c r="C312" s="186">
        <v>0.41666666666666669</v>
      </c>
      <c r="D312" s="35" t="s">
        <v>201</v>
      </c>
      <c r="E312" s="34" t="s">
        <v>23</v>
      </c>
      <c r="F312" s="34" t="s">
        <v>73</v>
      </c>
      <c r="G312" s="34" t="s">
        <v>43</v>
      </c>
      <c r="H312" s="46" t="str">
        <f>H302</f>
        <v>PLEVNE O.O</v>
      </c>
      <c r="I312" s="12" t="s">
        <v>275</v>
      </c>
      <c r="J312" s="12" t="s">
        <v>280</v>
      </c>
      <c r="K312" s="65" t="str">
        <f>H307</f>
        <v>AMASYA CUMHURİYET O.O</v>
      </c>
      <c r="L312" s="119" t="s">
        <v>283</v>
      </c>
    </row>
    <row r="313" spans="1:12" x14ac:dyDescent="0.25">
      <c r="A313" s="34">
        <v>325</v>
      </c>
      <c r="B313" s="15">
        <v>45652</v>
      </c>
      <c r="C313" s="186">
        <v>0.54166666666666663</v>
      </c>
      <c r="D313" s="35" t="s">
        <v>201</v>
      </c>
      <c r="E313" s="34" t="s">
        <v>23</v>
      </c>
      <c r="F313" s="34" t="s">
        <v>73</v>
      </c>
      <c r="G313" s="34" t="s">
        <v>43</v>
      </c>
      <c r="H313" s="66" t="str">
        <f>H305</f>
        <v>AMASYA MÜFTÜ MEHMET TEVKİF O.O</v>
      </c>
      <c r="I313" s="12" t="s">
        <v>280</v>
      </c>
      <c r="J313" s="12" t="s">
        <v>285</v>
      </c>
      <c r="K313" s="65" t="str">
        <f>H308</f>
        <v>MERZİFON NAMIK KEMAL O.O</v>
      </c>
      <c r="L313" s="119" t="s">
        <v>283</v>
      </c>
    </row>
    <row r="314" spans="1:12" x14ac:dyDescent="0.25">
      <c r="A314" s="34">
        <v>326</v>
      </c>
      <c r="B314" s="15">
        <v>45653</v>
      </c>
      <c r="C314" s="186">
        <v>0.45833333333333331</v>
      </c>
      <c r="D314" s="35" t="s">
        <v>201</v>
      </c>
      <c r="E314" s="34" t="s">
        <v>23</v>
      </c>
      <c r="F314" s="34" t="s">
        <v>73</v>
      </c>
      <c r="G314" s="34" t="s">
        <v>43</v>
      </c>
      <c r="H314" s="66" t="str">
        <f>H306</f>
        <v>SERDAR ZEREN O.O</v>
      </c>
      <c r="I314" s="12" t="s">
        <v>285</v>
      </c>
      <c r="J314" s="12" t="s">
        <v>275</v>
      </c>
      <c r="K314" s="67" t="str">
        <f>H303</f>
        <v>ZİYARET O.O</v>
      </c>
      <c r="L314" s="119" t="s">
        <v>283</v>
      </c>
    </row>
    <row r="315" spans="1:12" x14ac:dyDescent="0.25">
      <c r="A315" s="34">
        <v>327</v>
      </c>
      <c r="B315" s="15">
        <v>45653</v>
      </c>
      <c r="C315" s="186">
        <v>0.58333333333333337</v>
      </c>
      <c r="D315" s="35" t="s">
        <v>201</v>
      </c>
      <c r="E315" s="34" t="s">
        <v>23</v>
      </c>
      <c r="F315" s="34" t="s">
        <v>73</v>
      </c>
      <c r="G315" s="34" t="s">
        <v>43</v>
      </c>
      <c r="H315" s="66" t="str">
        <f>H309</f>
        <v>MERZİFON GAZİ O.O</v>
      </c>
      <c r="I315" s="12" t="s">
        <v>275</v>
      </c>
      <c r="J315" s="12" t="s">
        <v>286</v>
      </c>
      <c r="K315" s="65" t="str">
        <f>H304</f>
        <v>ÖZEL AMASYA KUTLUBEY KOLEJİ O.O</v>
      </c>
      <c r="L315" s="119" t="s">
        <v>283</v>
      </c>
    </row>
    <row r="317" spans="1:12" ht="18.75" x14ac:dyDescent="0.25">
      <c r="A317" s="11"/>
      <c r="B317" s="40"/>
      <c r="C317" s="40"/>
      <c r="D317" s="40"/>
      <c r="E317" s="40"/>
      <c r="F317" s="40"/>
      <c r="G317" s="267" t="s">
        <v>27</v>
      </c>
      <c r="H317" s="268"/>
      <c r="I317" s="268"/>
      <c r="J317" s="268"/>
      <c r="K317" s="269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14</v>
      </c>
      <c r="H318" s="264" t="s">
        <v>181</v>
      </c>
      <c r="I318" s="265"/>
      <c r="J318" s="265"/>
      <c r="K318" s="266"/>
      <c r="L318" s="40"/>
    </row>
    <row r="319" spans="1:12" x14ac:dyDescent="0.25">
      <c r="A319" s="11"/>
      <c r="B319" s="40"/>
      <c r="C319" s="40"/>
      <c r="D319" s="40"/>
      <c r="E319" s="40"/>
      <c r="F319" s="40"/>
      <c r="G319" s="39" t="s">
        <v>15</v>
      </c>
      <c r="H319" s="264" t="s">
        <v>169</v>
      </c>
      <c r="I319" s="265"/>
      <c r="J319" s="265"/>
      <c r="K319" s="266"/>
      <c r="L319" s="40"/>
    </row>
    <row r="320" spans="1:12" x14ac:dyDescent="0.25">
      <c r="A320" s="11"/>
      <c r="B320" s="40"/>
      <c r="C320" s="40"/>
      <c r="D320" s="40"/>
      <c r="E320" s="40"/>
      <c r="F320" s="40"/>
      <c r="G320" s="39" t="s">
        <v>16</v>
      </c>
      <c r="H320" s="312" t="s">
        <v>129</v>
      </c>
      <c r="I320" s="265"/>
      <c r="J320" s="265"/>
      <c r="K320" s="266"/>
      <c r="L320" s="40"/>
    </row>
    <row r="321" spans="1:12" x14ac:dyDescent="0.25">
      <c r="A321" s="11"/>
      <c r="B321" s="40"/>
      <c r="C321" s="40"/>
      <c r="D321" s="40"/>
      <c r="E321" s="40"/>
      <c r="F321" s="40"/>
      <c r="G321" s="39" t="s">
        <v>17</v>
      </c>
      <c r="H321" s="264" t="s">
        <v>126</v>
      </c>
      <c r="I321" s="265"/>
      <c r="J321" s="265"/>
      <c r="K321" s="266"/>
      <c r="L321" s="40"/>
    </row>
    <row r="322" spans="1:12" ht="33.75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2" t="s">
        <v>13</v>
      </c>
    </row>
    <row r="323" spans="1:12" x14ac:dyDescent="0.25">
      <c r="A323" s="13">
        <v>328</v>
      </c>
      <c r="B323" s="15">
        <v>45663</v>
      </c>
      <c r="C323" s="14">
        <v>0.45833333333333331</v>
      </c>
      <c r="D323" s="35" t="s">
        <v>201</v>
      </c>
      <c r="E323" s="34" t="s">
        <v>23</v>
      </c>
      <c r="F323" s="35" t="s">
        <v>50</v>
      </c>
      <c r="G323" s="35" t="s">
        <v>43</v>
      </c>
      <c r="H323" s="46" t="str">
        <f>H318</f>
        <v>AMASYA CUMHURİYET O.O</v>
      </c>
      <c r="I323" s="12" t="s">
        <v>280</v>
      </c>
      <c r="J323" s="12" t="s">
        <v>285</v>
      </c>
      <c r="K323" s="65" t="str">
        <f>H319</f>
        <v>MERZİFON NAMIK KEMAL O.O</v>
      </c>
      <c r="L323" s="102" t="s">
        <v>51</v>
      </c>
    </row>
    <row r="324" spans="1:12" x14ac:dyDescent="0.25">
      <c r="A324" s="13">
        <v>329</v>
      </c>
      <c r="B324" s="15">
        <v>45663</v>
      </c>
      <c r="C324" s="14">
        <v>0.54166666666666663</v>
      </c>
      <c r="D324" s="35" t="s">
        <v>201</v>
      </c>
      <c r="E324" s="34" t="s">
        <v>23</v>
      </c>
      <c r="F324" s="35" t="s">
        <v>52</v>
      </c>
      <c r="G324" s="35" t="s">
        <v>43</v>
      </c>
      <c r="H324" s="46" t="str">
        <f>H320</f>
        <v>SERDAR ZEREN O.O</v>
      </c>
      <c r="I324" s="12" t="s">
        <v>276</v>
      </c>
      <c r="J324" s="12" t="s">
        <v>277</v>
      </c>
      <c r="K324" s="65" t="str">
        <f>H321</f>
        <v>ÖZEL AMASYA KUTLUBEY KOLEJİ O.O</v>
      </c>
      <c r="L324" s="102"/>
    </row>
    <row r="326" spans="1:12" ht="18.75" x14ac:dyDescent="0.25">
      <c r="A326" s="11"/>
      <c r="B326" s="40"/>
      <c r="C326" s="40"/>
      <c r="D326" s="40"/>
      <c r="E326" s="40"/>
      <c r="F326" s="40"/>
      <c r="G326" s="267" t="s">
        <v>53</v>
      </c>
      <c r="H326" s="268"/>
      <c r="I326" s="268"/>
      <c r="J326" s="268"/>
      <c r="K326" s="269"/>
      <c r="L326" s="40"/>
    </row>
    <row r="327" spans="1:12" x14ac:dyDescent="0.25">
      <c r="A327" s="11"/>
      <c r="B327" s="40"/>
      <c r="C327" s="40"/>
      <c r="D327" s="40"/>
      <c r="E327" s="40"/>
      <c r="F327" s="40"/>
      <c r="G327" s="39" t="s">
        <v>32</v>
      </c>
      <c r="H327" s="270" t="s">
        <v>181</v>
      </c>
      <c r="I327" s="271"/>
      <c r="J327" s="271"/>
      <c r="K327" s="272"/>
      <c r="L327" s="40"/>
    </row>
    <row r="328" spans="1:12" x14ac:dyDescent="0.25">
      <c r="A328" s="11"/>
      <c r="B328" s="40"/>
      <c r="C328" s="40"/>
      <c r="D328" s="40"/>
      <c r="E328" s="40"/>
      <c r="F328" s="40"/>
      <c r="G328" s="39" t="s">
        <v>32</v>
      </c>
      <c r="H328" s="275" t="s">
        <v>126</v>
      </c>
      <c r="I328" s="271"/>
      <c r="J328" s="271"/>
      <c r="K328" s="272"/>
      <c r="L328" s="40"/>
    </row>
    <row r="329" spans="1:12" ht="33.75" x14ac:dyDescent="0.25">
      <c r="A329" s="19" t="s">
        <v>9</v>
      </c>
      <c r="B329" s="43" t="s">
        <v>1</v>
      </c>
      <c r="C329" s="44" t="s">
        <v>2</v>
      </c>
      <c r="D329" s="41" t="s">
        <v>8</v>
      </c>
      <c r="E329" s="41" t="s">
        <v>6</v>
      </c>
      <c r="F329" s="41" t="s">
        <v>7</v>
      </c>
      <c r="G329" s="41" t="s">
        <v>3</v>
      </c>
      <c r="H329" s="41" t="s">
        <v>4</v>
      </c>
      <c r="I329" s="45" t="s">
        <v>5</v>
      </c>
      <c r="J329" s="45" t="s">
        <v>5</v>
      </c>
      <c r="K329" s="41" t="s">
        <v>4</v>
      </c>
      <c r="L329" s="42" t="s">
        <v>13</v>
      </c>
    </row>
    <row r="330" spans="1:12" x14ac:dyDescent="0.25">
      <c r="A330" s="13">
        <v>330</v>
      </c>
      <c r="B330" s="33">
        <v>45667</v>
      </c>
      <c r="C330" s="50">
        <v>0.375</v>
      </c>
      <c r="D330" s="35" t="s">
        <v>201</v>
      </c>
      <c r="E330" s="34" t="s">
        <v>23</v>
      </c>
      <c r="F330" s="34" t="s">
        <v>32</v>
      </c>
      <c r="G330" s="34" t="s">
        <v>43</v>
      </c>
      <c r="H330" s="34" t="str">
        <f>H327</f>
        <v>AMASYA CUMHURİYET O.O</v>
      </c>
      <c r="I330" s="12" t="s">
        <v>280</v>
      </c>
      <c r="J330" s="12" t="s">
        <v>285</v>
      </c>
      <c r="K330" s="15" t="str">
        <f>H328</f>
        <v>ÖZEL AMASYA KUTLUBEY KOLEJİ O.O</v>
      </c>
      <c r="L330" s="205" t="s">
        <v>298</v>
      </c>
    </row>
    <row r="332" spans="1:12" ht="18.75" x14ac:dyDescent="0.25">
      <c r="A332" s="11"/>
      <c r="B332" s="40"/>
      <c r="C332" s="40"/>
      <c r="D332" s="40"/>
      <c r="E332" s="40"/>
      <c r="F332" s="40"/>
      <c r="G332" s="267" t="s">
        <v>28</v>
      </c>
      <c r="H332" s="268"/>
      <c r="I332" s="268"/>
      <c r="J332" s="268"/>
      <c r="K332" s="269"/>
      <c r="L332" s="40"/>
    </row>
    <row r="333" spans="1:12" x14ac:dyDescent="0.25">
      <c r="A333" s="11"/>
      <c r="B333" s="40"/>
      <c r="C333" s="40"/>
      <c r="D333" s="40"/>
      <c r="E333" s="40"/>
      <c r="F333" s="40"/>
      <c r="G333" s="39" t="s">
        <v>28</v>
      </c>
      <c r="H333" s="270" t="s">
        <v>169</v>
      </c>
      <c r="I333" s="271"/>
      <c r="J333" s="271"/>
      <c r="K333" s="272"/>
      <c r="L333" s="40"/>
    </row>
    <row r="334" spans="1:12" x14ac:dyDescent="0.25">
      <c r="A334" s="11"/>
      <c r="B334" s="40"/>
      <c r="C334" s="40"/>
      <c r="D334" s="40"/>
      <c r="E334" s="40"/>
      <c r="F334" s="40"/>
      <c r="G334" s="39" t="s">
        <v>28</v>
      </c>
      <c r="H334" s="275" t="s">
        <v>129</v>
      </c>
      <c r="I334" s="271"/>
      <c r="J334" s="271"/>
      <c r="K334" s="272"/>
      <c r="L334" s="40"/>
    </row>
    <row r="335" spans="1:12" ht="33.75" x14ac:dyDescent="0.25">
      <c r="A335" s="19" t="s">
        <v>9</v>
      </c>
      <c r="B335" s="43" t="s">
        <v>1</v>
      </c>
      <c r="C335" s="44" t="s">
        <v>2</v>
      </c>
      <c r="D335" s="41" t="s">
        <v>8</v>
      </c>
      <c r="E335" s="41" t="s">
        <v>6</v>
      </c>
      <c r="F335" s="41" t="s">
        <v>7</v>
      </c>
      <c r="G335" s="41" t="s">
        <v>3</v>
      </c>
      <c r="H335" s="41" t="s">
        <v>4</v>
      </c>
      <c r="I335" s="45" t="s">
        <v>5</v>
      </c>
      <c r="J335" s="45" t="s">
        <v>5</v>
      </c>
      <c r="K335" s="41" t="s">
        <v>4</v>
      </c>
      <c r="L335" s="42" t="s">
        <v>13</v>
      </c>
    </row>
    <row r="336" spans="1:12" x14ac:dyDescent="0.25">
      <c r="A336" s="13">
        <v>331</v>
      </c>
      <c r="B336" s="33">
        <v>45667</v>
      </c>
      <c r="C336" s="50">
        <v>0.41666666666666669</v>
      </c>
      <c r="D336" s="35" t="s">
        <v>201</v>
      </c>
      <c r="E336" s="34" t="s">
        <v>23</v>
      </c>
      <c r="F336" s="34" t="s">
        <v>28</v>
      </c>
      <c r="G336" s="34" t="s">
        <v>43</v>
      </c>
      <c r="H336" s="34" t="str">
        <f>H333</f>
        <v>MERZİFON NAMIK KEMAL O.O</v>
      </c>
      <c r="I336" s="12" t="s">
        <v>280</v>
      </c>
      <c r="J336" s="12" t="s">
        <v>275</v>
      </c>
      <c r="K336" s="34" t="str">
        <f>H334</f>
        <v>SERDAR ZEREN O.O</v>
      </c>
      <c r="L336" s="206" t="s">
        <v>298</v>
      </c>
    </row>
    <row r="338" spans="1:12" ht="18.75" x14ac:dyDescent="0.3">
      <c r="A338" s="315" t="s">
        <v>21</v>
      </c>
      <c r="B338" s="315"/>
      <c r="C338" s="315"/>
      <c r="D338" s="315"/>
      <c r="E338" s="315"/>
      <c r="F338" s="315"/>
      <c r="G338" s="315"/>
      <c r="H338" s="315"/>
      <c r="I338" s="315"/>
      <c r="J338" s="315"/>
      <c r="K338" s="315"/>
      <c r="L338" s="315"/>
    </row>
    <row r="339" spans="1:12" ht="15.75" customHeight="1" x14ac:dyDescent="0.25"/>
    <row r="340" spans="1:12" ht="15.75" customHeight="1" x14ac:dyDescent="0.25">
      <c r="A340" s="11"/>
      <c r="B340" s="40"/>
      <c r="C340" s="40"/>
      <c r="D340" s="40"/>
      <c r="E340" s="40"/>
      <c r="F340" s="40"/>
      <c r="G340" s="279" t="s">
        <v>58</v>
      </c>
      <c r="H340" s="279"/>
      <c r="I340" s="279"/>
      <c r="J340" s="279"/>
      <c r="K340" s="279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1</v>
      </c>
      <c r="H341" s="273" t="str">
        <f>H22</f>
        <v>ABDURRAHMAN KAMİL O.O</v>
      </c>
      <c r="I341" s="274"/>
      <c r="J341" s="274"/>
      <c r="K341" s="274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2</v>
      </c>
      <c r="H342" s="313" t="str">
        <f>H23</f>
        <v>OVASARAY O.O</v>
      </c>
      <c r="I342" s="314"/>
      <c r="J342" s="314"/>
      <c r="K342" s="314"/>
      <c r="L342" s="40"/>
    </row>
    <row r="343" spans="1:12" ht="15.75" customHeight="1" x14ac:dyDescent="0.25">
      <c r="A343" s="11"/>
      <c r="B343" s="40"/>
      <c r="C343" s="40"/>
      <c r="D343" s="40"/>
      <c r="E343" s="40"/>
      <c r="F343" s="40"/>
      <c r="G343" s="39">
        <v>3</v>
      </c>
      <c r="H343" s="313" t="str">
        <f>H25</f>
        <v>AMASYA ŞEHİTLER O.O (ÇEKİLDİ)</v>
      </c>
      <c r="I343" s="314"/>
      <c r="J343" s="314"/>
      <c r="K343" s="314"/>
      <c r="L343" s="40"/>
    </row>
    <row r="344" spans="1:12" ht="15.75" customHeight="1" x14ac:dyDescent="0.25">
      <c r="A344" s="11"/>
      <c r="B344" s="40"/>
      <c r="C344" s="40"/>
      <c r="D344" s="40"/>
      <c r="E344" s="40"/>
      <c r="F344" s="40"/>
      <c r="G344" s="39">
        <v>4</v>
      </c>
      <c r="H344" s="273" t="str">
        <f>H28</f>
        <v>AMASYA MÜFTÜ MEHMET TEVFİK O.O</v>
      </c>
      <c r="I344" s="274"/>
      <c r="J344" s="274"/>
      <c r="K344" s="274"/>
      <c r="L344" s="40"/>
    </row>
    <row r="345" spans="1:12" ht="15.75" customHeight="1" x14ac:dyDescent="0.25">
      <c r="A345" s="11"/>
      <c r="B345" s="40"/>
      <c r="C345" s="40"/>
      <c r="D345" s="40"/>
      <c r="E345" s="40"/>
      <c r="F345" s="40"/>
      <c r="G345" s="39">
        <v>5</v>
      </c>
      <c r="H345" s="273" t="str">
        <f>H29</f>
        <v>AMASYA GAZİ O.O</v>
      </c>
      <c r="I345" s="274"/>
      <c r="J345" s="274"/>
      <c r="K345" s="274"/>
      <c r="L345" s="40"/>
    </row>
    <row r="346" spans="1:12" ht="15.75" customHeight="1" x14ac:dyDescent="0.25">
      <c r="A346" s="11"/>
      <c r="B346" s="40"/>
      <c r="C346" s="48"/>
      <c r="D346" s="48"/>
      <c r="E346" s="40"/>
      <c r="F346" s="40"/>
      <c r="G346" s="40"/>
      <c r="H346" s="40"/>
      <c r="I346" s="40"/>
      <c r="J346" s="40"/>
      <c r="K346" s="40"/>
      <c r="L346" s="40"/>
    </row>
    <row r="347" spans="1:12" ht="15.75" customHeight="1" x14ac:dyDescent="0.25">
      <c r="A347" s="57" t="s">
        <v>9</v>
      </c>
      <c r="B347" s="43" t="s">
        <v>1</v>
      </c>
      <c r="C347" s="44" t="s">
        <v>2</v>
      </c>
      <c r="D347" s="41" t="s">
        <v>8</v>
      </c>
      <c r="E347" s="41" t="s">
        <v>6</v>
      </c>
      <c r="F347" s="41" t="s">
        <v>7</v>
      </c>
      <c r="G347" s="41" t="s">
        <v>3</v>
      </c>
      <c r="H347" s="41" t="s">
        <v>4</v>
      </c>
      <c r="I347" s="45" t="s">
        <v>5</v>
      </c>
      <c r="J347" s="45" t="s">
        <v>5</v>
      </c>
      <c r="K347" s="41" t="s">
        <v>4</v>
      </c>
      <c r="L347" s="41" t="s">
        <v>13</v>
      </c>
    </row>
    <row r="348" spans="1:12" ht="15.75" customHeight="1" x14ac:dyDescent="0.25">
      <c r="A348" s="37">
        <v>71</v>
      </c>
      <c r="B348" s="33">
        <v>45629</v>
      </c>
      <c r="C348" s="50">
        <v>0.58333333333333337</v>
      </c>
      <c r="D348" s="38" t="s">
        <v>201</v>
      </c>
      <c r="E348" s="38" t="s">
        <v>23</v>
      </c>
      <c r="F348" s="120" t="s">
        <v>71</v>
      </c>
      <c r="G348" s="38" t="s">
        <v>21</v>
      </c>
      <c r="H348" s="51" t="str">
        <f>H341</f>
        <v>ABDURRAHMAN KAMİL O.O</v>
      </c>
      <c r="I348" s="52" t="s">
        <v>323</v>
      </c>
      <c r="J348" s="52" t="s">
        <v>280</v>
      </c>
      <c r="K348" s="49" t="str">
        <f>H344</f>
        <v>AMASYA MÜFTÜ MEHMET TEVFİK O.O</v>
      </c>
      <c r="L348" s="32" t="s">
        <v>26</v>
      </c>
    </row>
    <row r="349" spans="1:12" ht="15.75" customHeight="1" x14ac:dyDescent="0.25">
      <c r="A349" s="37">
        <v>72</v>
      </c>
      <c r="B349" s="179">
        <v>45629</v>
      </c>
      <c r="C349" s="180">
        <v>0.54166666666666663</v>
      </c>
      <c r="D349" s="181" t="s">
        <v>201</v>
      </c>
      <c r="E349" s="181" t="s">
        <v>23</v>
      </c>
      <c r="F349" s="182" t="s">
        <v>71</v>
      </c>
      <c r="G349" s="181" t="s">
        <v>21</v>
      </c>
      <c r="H349" s="183" t="str">
        <f>H342</f>
        <v>OVASARAY O.O</v>
      </c>
      <c r="I349" s="223" t="s">
        <v>276</v>
      </c>
      <c r="J349" s="223" t="s">
        <v>280</v>
      </c>
      <c r="K349" s="114" t="str">
        <f>H343</f>
        <v>AMASYA ŞEHİTLER O.O (ÇEKİLDİ)</v>
      </c>
      <c r="L349" s="32"/>
    </row>
    <row r="350" spans="1:12" ht="15.75" customHeight="1" x14ac:dyDescent="0.25">
      <c r="A350" s="37">
        <v>73</v>
      </c>
      <c r="B350" s="179">
        <v>45637</v>
      </c>
      <c r="C350" s="180">
        <v>0.45833333333333331</v>
      </c>
      <c r="D350" s="181" t="s">
        <v>201</v>
      </c>
      <c r="E350" s="181" t="s">
        <v>23</v>
      </c>
      <c r="F350" s="182" t="s">
        <v>71</v>
      </c>
      <c r="G350" s="181" t="s">
        <v>21</v>
      </c>
      <c r="H350" s="183" t="str">
        <f>H345</f>
        <v>AMASYA GAZİ O.O</v>
      </c>
      <c r="I350" s="223" t="s">
        <v>276</v>
      </c>
      <c r="J350" s="223" t="s">
        <v>275</v>
      </c>
      <c r="K350" s="114" t="str">
        <f>H343</f>
        <v>AMASYA ŞEHİTLER O.O (ÇEKİLDİ)</v>
      </c>
      <c r="L350" s="32"/>
    </row>
    <row r="351" spans="1:12" ht="15.75" customHeight="1" x14ac:dyDescent="0.25">
      <c r="A351" s="37">
        <v>74</v>
      </c>
      <c r="B351" s="33">
        <v>45637</v>
      </c>
      <c r="C351" s="50">
        <v>0.41666666666666669</v>
      </c>
      <c r="D351" s="38" t="s">
        <v>201</v>
      </c>
      <c r="E351" s="38" t="s">
        <v>23</v>
      </c>
      <c r="F351" s="120" t="s">
        <v>71</v>
      </c>
      <c r="G351" s="38" t="s">
        <v>21</v>
      </c>
      <c r="H351" s="51" t="str">
        <f>H341</f>
        <v>ABDURRAHMAN KAMİL O.O</v>
      </c>
      <c r="I351" s="52" t="s">
        <v>286</v>
      </c>
      <c r="J351" s="52" t="s">
        <v>277</v>
      </c>
      <c r="K351" s="49" t="str">
        <f>H342</f>
        <v>OVASARAY O.O</v>
      </c>
      <c r="L351" s="32"/>
    </row>
    <row r="352" spans="1:12" ht="15.75" customHeight="1" x14ac:dyDescent="0.25">
      <c r="A352" s="37">
        <v>75</v>
      </c>
      <c r="B352" s="33">
        <v>45642</v>
      </c>
      <c r="C352" s="50">
        <v>0.45833333333333331</v>
      </c>
      <c r="D352" s="38" t="s">
        <v>201</v>
      </c>
      <c r="E352" s="38" t="s">
        <v>23</v>
      </c>
      <c r="F352" s="120" t="s">
        <v>71</v>
      </c>
      <c r="G352" s="38" t="s">
        <v>21</v>
      </c>
      <c r="H352" s="51" t="str">
        <f>H344</f>
        <v>AMASYA MÜFTÜ MEHMET TEVFİK O.O</v>
      </c>
      <c r="I352" s="52" t="s">
        <v>275</v>
      </c>
      <c r="J352" s="52" t="s">
        <v>277</v>
      </c>
      <c r="K352" s="49" t="str">
        <f>H342</f>
        <v>OVASARAY O.O</v>
      </c>
      <c r="L352" s="32" t="s">
        <v>283</v>
      </c>
    </row>
    <row r="353" spans="1:12" ht="15.75" customHeight="1" x14ac:dyDescent="0.25">
      <c r="A353" s="37">
        <v>76</v>
      </c>
      <c r="B353" s="33">
        <v>45642</v>
      </c>
      <c r="C353" s="50">
        <v>0.41666666666666669</v>
      </c>
      <c r="D353" s="38" t="s">
        <v>201</v>
      </c>
      <c r="E353" s="38" t="s">
        <v>23</v>
      </c>
      <c r="F353" s="120" t="s">
        <v>71</v>
      </c>
      <c r="G353" s="38" t="s">
        <v>21</v>
      </c>
      <c r="H353" s="51" t="str">
        <f>H345</f>
        <v>AMASYA GAZİ O.O</v>
      </c>
      <c r="I353" s="52" t="s">
        <v>277</v>
      </c>
      <c r="J353" s="52" t="s">
        <v>285</v>
      </c>
      <c r="K353" s="49" t="str">
        <f>H341</f>
        <v>ABDURRAHMAN KAMİL O.O</v>
      </c>
      <c r="L353" s="32"/>
    </row>
    <row r="354" spans="1:12" ht="15.75" customHeight="1" x14ac:dyDescent="0.25">
      <c r="A354" s="37">
        <v>77</v>
      </c>
      <c r="B354" s="179">
        <v>45645</v>
      </c>
      <c r="C354" s="180">
        <v>0.375</v>
      </c>
      <c r="D354" s="181" t="s">
        <v>201</v>
      </c>
      <c r="E354" s="181" t="s">
        <v>23</v>
      </c>
      <c r="F354" s="182" t="s">
        <v>71</v>
      </c>
      <c r="G354" s="181" t="s">
        <v>21</v>
      </c>
      <c r="H354" s="183" t="str">
        <f>H343</f>
        <v>AMASYA ŞEHİTLER O.O (ÇEKİLDİ)</v>
      </c>
      <c r="I354" s="223" t="s">
        <v>275</v>
      </c>
      <c r="J354" s="223" t="s">
        <v>286</v>
      </c>
      <c r="K354" s="114" t="str">
        <f>H341</f>
        <v>ABDURRAHMAN KAMİL O.O</v>
      </c>
      <c r="L354" s="32" t="s">
        <v>346</v>
      </c>
    </row>
    <row r="355" spans="1:12" ht="15.75" customHeight="1" x14ac:dyDescent="0.25">
      <c r="A355" s="37">
        <v>78</v>
      </c>
      <c r="B355" s="33">
        <v>45645</v>
      </c>
      <c r="C355" s="50">
        <v>0.41666666666666669</v>
      </c>
      <c r="D355" s="38" t="s">
        <v>201</v>
      </c>
      <c r="E355" s="38" t="s">
        <v>23</v>
      </c>
      <c r="F355" s="120" t="s">
        <v>71</v>
      </c>
      <c r="G355" s="38" t="s">
        <v>21</v>
      </c>
      <c r="H355" s="51" t="str">
        <f>H344</f>
        <v>AMASYA MÜFTÜ MEHMET TEVFİK O.O</v>
      </c>
      <c r="I355" s="52" t="s">
        <v>275</v>
      </c>
      <c r="J355" s="52" t="s">
        <v>286</v>
      </c>
      <c r="K355" s="49" t="str">
        <f>H345</f>
        <v>AMASYA GAZİ O.O</v>
      </c>
      <c r="L355" s="32"/>
    </row>
    <row r="356" spans="1:12" ht="15.75" customHeight="1" x14ac:dyDescent="0.25">
      <c r="A356" s="37">
        <v>79</v>
      </c>
      <c r="B356" s="33">
        <v>45649</v>
      </c>
      <c r="C356" s="50">
        <v>0.45833333333333331</v>
      </c>
      <c r="D356" s="38" t="s">
        <v>201</v>
      </c>
      <c r="E356" s="38" t="s">
        <v>23</v>
      </c>
      <c r="F356" s="120" t="s">
        <v>71</v>
      </c>
      <c r="G356" s="38" t="s">
        <v>21</v>
      </c>
      <c r="H356" s="51" t="str">
        <f>H342</f>
        <v>OVASARAY O.O</v>
      </c>
      <c r="I356" s="52" t="s">
        <v>276</v>
      </c>
      <c r="J356" s="52" t="s">
        <v>276</v>
      </c>
      <c r="K356" s="49" t="str">
        <f>H345</f>
        <v>AMASYA GAZİ O.O</v>
      </c>
      <c r="L356" s="32" t="s">
        <v>384</v>
      </c>
    </row>
    <row r="357" spans="1:12" ht="15.75" customHeight="1" x14ac:dyDescent="0.25">
      <c r="A357" s="37">
        <v>80</v>
      </c>
      <c r="B357" s="179">
        <v>45649</v>
      </c>
      <c r="C357" s="180">
        <v>0.5</v>
      </c>
      <c r="D357" s="181" t="s">
        <v>201</v>
      </c>
      <c r="E357" s="181" t="s">
        <v>23</v>
      </c>
      <c r="F357" s="182" t="s">
        <v>71</v>
      </c>
      <c r="G357" s="181" t="s">
        <v>21</v>
      </c>
      <c r="H357" s="183" t="str">
        <f>H343</f>
        <v>AMASYA ŞEHİTLER O.O (ÇEKİLDİ)</v>
      </c>
      <c r="I357" s="223" t="s">
        <v>275</v>
      </c>
      <c r="J357" s="223" t="s">
        <v>286</v>
      </c>
      <c r="K357" s="114" t="str">
        <f>H344</f>
        <v>AMASYA MÜFTÜ MEHMET TEVFİK O.O</v>
      </c>
      <c r="L357" s="32" t="s">
        <v>352</v>
      </c>
    </row>
    <row r="358" spans="1:12" ht="15.75" customHeight="1" x14ac:dyDescent="0.25"/>
    <row r="359" spans="1:12" ht="18.75" x14ac:dyDescent="0.25">
      <c r="A359" s="18"/>
      <c r="B359" s="31"/>
      <c r="C359" s="16"/>
      <c r="D359" s="16"/>
      <c r="E359" s="16"/>
      <c r="F359" s="16"/>
      <c r="G359" s="267" t="s">
        <v>63</v>
      </c>
      <c r="H359" s="268"/>
      <c r="I359" s="268"/>
      <c r="J359" s="268"/>
      <c r="K359" s="269"/>
      <c r="L359" s="83"/>
    </row>
    <row r="360" spans="1:12" x14ac:dyDescent="0.25">
      <c r="A360" s="56"/>
      <c r="B360" s="40"/>
      <c r="C360" s="40"/>
      <c r="D360" s="40"/>
      <c r="E360" s="40"/>
      <c r="F360" s="40"/>
      <c r="G360" s="39" t="s">
        <v>44</v>
      </c>
      <c r="H360" s="270" t="str">
        <f>H30</f>
        <v>MERZİFON VALİ HÜSEYİN POROY O.O</v>
      </c>
      <c r="I360" s="271"/>
      <c r="J360" s="271"/>
      <c r="K360" s="272"/>
      <c r="L360" s="85"/>
    </row>
    <row r="361" spans="1:12" x14ac:dyDescent="0.25">
      <c r="A361" s="56"/>
      <c r="B361" s="40"/>
      <c r="C361" s="40"/>
      <c r="D361" s="40"/>
      <c r="E361" s="40"/>
      <c r="F361" s="40"/>
      <c r="G361" s="39" t="s">
        <v>25</v>
      </c>
      <c r="H361" s="276" t="str">
        <f>H31</f>
        <v>MERZİFON GAZİ O.O</v>
      </c>
      <c r="I361" s="277"/>
      <c r="J361" s="277"/>
      <c r="K361" s="278"/>
      <c r="L361" s="85"/>
    </row>
    <row r="362" spans="1:12" x14ac:dyDescent="0.25">
      <c r="A362" s="56"/>
      <c r="B362" s="40"/>
      <c r="C362" s="40"/>
      <c r="D362" s="40"/>
      <c r="E362" s="40"/>
      <c r="F362" s="40"/>
      <c r="G362" s="39" t="s">
        <v>45</v>
      </c>
      <c r="H362" s="276" t="str">
        <f>H32</f>
        <v>SULUOVA GAZİ O.O</v>
      </c>
      <c r="I362" s="277"/>
      <c r="J362" s="277"/>
      <c r="K362" s="278"/>
      <c r="L362" s="85"/>
    </row>
    <row r="363" spans="1:12" x14ac:dyDescent="0.25">
      <c r="A363" s="56"/>
      <c r="B363" s="40"/>
      <c r="C363" s="48"/>
      <c r="D363" s="48"/>
      <c r="E363" s="40"/>
      <c r="F363" s="40"/>
      <c r="G363" s="40"/>
      <c r="H363" s="40"/>
      <c r="I363" s="40"/>
      <c r="J363" s="40"/>
      <c r="K363" s="40"/>
      <c r="L363" s="85"/>
    </row>
    <row r="364" spans="1:12" ht="36" x14ac:dyDescent="0.25">
      <c r="A364" s="57" t="s">
        <v>9</v>
      </c>
      <c r="B364" s="43" t="s">
        <v>1</v>
      </c>
      <c r="C364" s="44" t="s">
        <v>2</v>
      </c>
      <c r="D364" s="41" t="s">
        <v>8</v>
      </c>
      <c r="E364" s="41" t="s">
        <v>6</v>
      </c>
      <c r="F364" s="41" t="s">
        <v>7</v>
      </c>
      <c r="G364" s="41" t="s">
        <v>3</v>
      </c>
      <c r="H364" s="41" t="s">
        <v>4</v>
      </c>
      <c r="I364" s="45" t="s">
        <v>5</v>
      </c>
      <c r="J364" s="45" t="s">
        <v>5</v>
      </c>
      <c r="K364" s="41" t="s">
        <v>4</v>
      </c>
      <c r="L364" s="42" t="s">
        <v>13</v>
      </c>
    </row>
    <row r="365" spans="1:12" x14ac:dyDescent="0.25">
      <c r="A365" s="82">
        <v>81</v>
      </c>
      <c r="B365" s="33">
        <v>45637</v>
      </c>
      <c r="C365" s="50">
        <v>0.45833333333333331</v>
      </c>
      <c r="D365" s="38" t="s">
        <v>193</v>
      </c>
      <c r="E365" s="34" t="s">
        <v>23</v>
      </c>
      <c r="F365" s="35" t="s">
        <v>31</v>
      </c>
      <c r="G365" s="34" t="s">
        <v>21</v>
      </c>
      <c r="H365" s="35" t="str">
        <f>H360</f>
        <v>MERZİFON VALİ HÜSEYİN POROY O.O</v>
      </c>
      <c r="I365" s="12" t="s">
        <v>276</v>
      </c>
      <c r="J365" s="12" t="s">
        <v>280</v>
      </c>
      <c r="K365" s="35" t="str">
        <f>H361</f>
        <v>MERZİFON GAZİ O.O</v>
      </c>
      <c r="L365" s="69" t="s">
        <v>26</v>
      </c>
    </row>
    <row r="366" spans="1:12" x14ac:dyDescent="0.25">
      <c r="A366" s="82">
        <v>82</v>
      </c>
      <c r="B366" s="33">
        <v>45652</v>
      </c>
      <c r="C366" s="50">
        <v>0.58333333333333337</v>
      </c>
      <c r="D366" s="38" t="s">
        <v>193</v>
      </c>
      <c r="E366" s="34" t="s">
        <v>23</v>
      </c>
      <c r="F366" s="35" t="s">
        <v>31</v>
      </c>
      <c r="G366" s="34" t="s">
        <v>21</v>
      </c>
      <c r="H366" s="38" t="str">
        <f>H361</f>
        <v>MERZİFON GAZİ O.O</v>
      </c>
      <c r="I366" s="12" t="s">
        <v>277</v>
      </c>
      <c r="J366" s="12" t="s">
        <v>324</v>
      </c>
      <c r="K366" s="38" t="str">
        <f>H362</f>
        <v>SULUOVA GAZİ O.O</v>
      </c>
      <c r="L366" s="69" t="s">
        <v>282</v>
      </c>
    </row>
    <row r="367" spans="1:12" x14ac:dyDescent="0.25">
      <c r="A367" s="82">
        <v>83</v>
      </c>
      <c r="B367" s="178">
        <v>45656</v>
      </c>
      <c r="C367" s="186">
        <v>0.41666666666666669</v>
      </c>
      <c r="D367" s="38" t="s">
        <v>193</v>
      </c>
      <c r="E367" s="34" t="s">
        <v>23</v>
      </c>
      <c r="F367" s="35" t="s">
        <v>31</v>
      </c>
      <c r="G367" s="34" t="s">
        <v>21</v>
      </c>
      <c r="H367" s="38" t="str">
        <f>H362</f>
        <v>SULUOVA GAZİ O.O</v>
      </c>
      <c r="I367" s="12" t="s">
        <v>324</v>
      </c>
      <c r="J367" s="12" t="s">
        <v>277</v>
      </c>
      <c r="K367" s="35" t="str">
        <f>H360</f>
        <v>MERZİFON VALİ HÜSEYİN POROY O.O</v>
      </c>
      <c r="L367" s="69" t="s">
        <v>283</v>
      </c>
    </row>
    <row r="369" spans="1:12" ht="18.75" x14ac:dyDescent="0.25">
      <c r="A369" s="18"/>
      <c r="B369" s="31"/>
      <c r="C369" s="16"/>
      <c r="D369" s="16"/>
      <c r="E369" s="16"/>
      <c r="F369" s="16"/>
      <c r="G369" s="267" t="s">
        <v>65</v>
      </c>
      <c r="H369" s="268"/>
      <c r="I369" s="268"/>
      <c r="J369" s="268"/>
      <c r="K369" s="269"/>
      <c r="L369" s="83"/>
    </row>
    <row r="370" spans="1:12" x14ac:dyDescent="0.25">
      <c r="A370" s="56"/>
      <c r="B370" s="40"/>
      <c r="C370" s="40"/>
      <c r="D370" s="40"/>
      <c r="E370" s="40"/>
      <c r="F370" s="40"/>
      <c r="G370" s="39" t="s">
        <v>47</v>
      </c>
      <c r="H370" s="270" t="str">
        <f>H24</f>
        <v>ŞEHİT RECEP İNCE İ.H.O</v>
      </c>
      <c r="I370" s="271"/>
      <c r="J370" s="271"/>
      <c r="K370" s="272"/>
      <c r="L370" s="85"/>
    </row>
    <row r="371" spans="1:12" x14ac:dyDescent="0.25">
      <c r="A371" s="56"/>
      <c r="B371" s="40"/>
      <c r="C371" s="40"/>
      <c r="D371" s="40"/>
      <c r="E371" s="40"/>
      <c r="F371" s="40"/>
      <c r="G371" s="39" t="s">
        <v>48</v>
      </c>
      <c r="H371" s="276" t="str">
        <f>H26</f>
        <v>SULUOVA ÇELTEK MADENİ O.O (ÇEKİLDİ)</v>
      </c>
      <c r="I371" s="277"/>
      <c r="J371" s="277"/>
      <c r="K371" s="278"/>
      <c r="L371" s="85"/>
    </row>
    <row r="372" spans="1:12" x14ac:dyDescent="0.25">
      <c r="A372" s="56"/>
      <c r="B372" s="40"/>
      <c r="C372" s="40"/>
      <c r="D372" s="40"/>
      <c r="E372" s="40"/>
      <c r="F372" s="40"/>
      <c r="G372" s="39" t="s">
        <v>49</v>
      </c>
      <c r="H372" s="276" t="str">
        <f>H27</f>
        <v>SULUOVA 15 TEMMUZ MİLLİ İRADE İ.H.O (ÇEKİLDİ)</v>
      </c>
      <c r="I372" s="277"/>
      <c r="J372" s="277"/>
      <c r="K372" s="278"/>
      <c r="L372" s="85"/>
    </row>
    <row r="373" spans="1:12" x14ac:dyDescent="0.25">
      <c r="A373" s="56"/>
      <c r="B373" s="40"/>
      <c r="C373" s="48"/>
      <c r="D373" s="48"/>
      <c r="E373" s="40"/>
      <c r="F373" s="40"/>
      <c r="G373" s="40"/>
      <c r="H373" s="40"/>
      <c r="I373" s="40"/>
      <c r="J373" s="40"/>
      <c r="K373" s="40"/>
      <c r="L373" s="85"/>
    </row>
    <row r="374" spans="1:12" ht="36" x14ac:dyDescent="0.25">
      <c r="A374" s="57" t="s">
        <v>9</v>
      </c>
      <c r="B374" s="43" t="s">
        <v>1</v>
      </c>
      <c r="C374" s="44" t="s">
        <v>2</v>
      </c>
      <c r="D374" s="41" t="s">
        <v>8</v>
      </c>
      <c r="E374" s="41" t="s">
        <v>6</v>
      </c>
      <c r="F374" s="41" t="s">
        <v>7</v>
      </c>
      <c r="G374" s="41" t="s">
        <v>3</v>
      </c>
      <c r="H374" s="41" t="s">
        <v>4</v>
      </c>
      <c r="I374" s="45" t="s">
        <v>5</v>
      </c>
      <c r="J374" s="45" t="s">
        <v>5</v>
      </c>
      <c r="K374" s="41" t="s">
        <v>4</v>
      </c>
      <c r="L374" s="42" t="s">
        <v>13</v>
      </c>
    </row>
    <row r="375" spans="1:12" x14ac:dyDescent="0.25">
      <c r="A375" s="82">
        <v>84</v>
      </c>
      <c r="B375" s="179">
        <v>45635</v>
      </c>
      <c r="C375" s="180">
        <v>0.54166666666666663</v>
      </c>
      <c r="D375" s="181" t="s">
        <v>201</v>
      </c>
      <c r="E375" s="181" t="s">
        <v>23</v>
      </c>
      <c r="F375" s="181" t="s">
        <v>42</v>
      </c>
      <c r="G375" s="181" t="s">
        <v>21</v>
      </c>
      <c r="H375" s="181" t="str">
        <f>H370</f>
        <v>ŞEHİT RECEP İNCE İ.H.O</v>
      </c>
      <c r="I375" s="223"/>
      <c r="J375" s="223"/>
      <c r="K375" s="181" t="str">
        <f>H371</f>
        <v>SULUOVA ÇELTEK MADENİ O.O (ÇEKİLDİ)</v>
      </c>
      <c r="L375" s="69" t="s">
        <v>26</v>
      </c>
    </row>
    <row r="376" spans="1:12" x14ac:dyDescent="0.25">
      <c r="A376" s="82">
        <v>85</v>
      </c>
      <c r="B376" s="179">
        <v>45645</v>
      </c>
      <c r="C376" s="180">
        <v>0.45833333333333331</v>
      </c>
      <c r="D376" s="181" t="s">
        <v>201</v>
      </c>
      <c r="E376" s="181" t="s">
        <v>23</v>
      </c>
      <c r="F376" s="181" t="s">
        <v>42</v>
      </c>
      <c r="G376" s="181" t="s">
        <v>21</v>
      </c>
      <c r="H376" s="181" t="str">
        <f>H371</f>
        <v>SULUOVA ÇELTEK MADENİ O.O (ÇEKİLDİ)</v>
      </c>
      <c r="I376" s="223"/>
      <c r="J376" s="223"/>
      <c r="K376" s="181" t="str">
        <f>H372</f>
        <v>SULUOVA 15 TEMMUZ MİLLİ İRADE İ.H.O (ÇEKİLDİ)</v>
      </c>
      <c r="L376" s="69" t="s">
        <v>26</v>
      </c>
    </row>
    <row r="377" spans="1:12" x14ac:dyDescent="0.25">
      <c r="A377" s="82">
        <v>86</v>
      </c>
      <c r="B377" s="179">
        <v>45650</v>
      </c>
      <c r="C377" s="180">
        <v>0.45833333333333331</v>
      </c>
      <c r="D377" s="181" t="s">
        <v>201</v>
      </c>
      <c r="E377" s="181" t="s">
        <v>23</v>
      </c>
      <c r="F377" s="181" t="s">
        <v>42</v>
      </c>
      <c r="G377" s="181" t="s">
        <v>21</v>
      </c>
      <c r="H377" s="181" t="str">
        <f>H372</f>
        <v>SULUOVA 15 TEMMUZ MİLLİ İRADE İ.H.O (ÇEKİLDİ)</v>
      </c>
      <c r="I377" s="223"/>
      <c r="J377" s="223"/>
      <c r="K377" s="181" t="str">
        <f>H370</f>
        <v>ŞEHİT RECEP İNCE İ.H.O</v>
      </c>
      <c r="L377" s="69" t="s">
        <v>26</v>
      </c>
    </row>
    <row r="379" spans="1:12" ht="18.75" x14ac:dyDescent="0.25">
      <c r="A379" s="11"/>
      <c r="B379" s="40"/>
      <c r="C379" s="40"/>
      <c r="D379" s="40"/>
      <c r="E379" s="40"/>
      <c r="F379" s="40"/>
      <c r="G379" s="267" t="s">
        <v>27</v>
      </c>
      <c r="H379" s="268"/>
      <c r="I379" s="268"/>
      <c r="J379" s="268"/>
      <c r="K379" s="269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14</v>
      </c>
      <c r="H380" s="264" t="s">
        <v>136</v>
      </c>
      <c r="I380" s="265"/>
      <c r="J380" s="265"/>
      <c r="K380" s="266"/>
      <c r="L380" s="40"/>
    </row>
    <row r="381" spans="1:12" x14ac:dyDescent="0.25">
      <c r="A381" s="11"/>
      <c r="B381" s="40"/>
      <c r="C381" s="40"/>
      <c r="D381" s="40"/>
      <c r="E381" s="40"/>
      <c r="F381" s="40"/>
      <c r="G381" s="39" t="s">
        <v>15</v>
      </c>
      <c r="H381" s="264" t="s">
        <v>156</v>
      </c>
      <c r="I381" s="265"/>
      <c r="J381" s="265"/>
      <c r="K381" s="266"/>
      <c r="L381" s="40"/>
    </row>
    <row r="382" spans="1:12" x14ac:dyDescent="0.25">
      <c r="A382" s="11"/>
      <c r="B382" s="40"/>
      <c r="C382" s="40"/>
      <c r="D382" s="40"/>
      <c r="E382" s="40"/>
      <c r="F382" s="40"/>
      <c r="G382" s="39" t="s">
        <v>16</v>
      </c>
      <c r="H382" s="312" t="s">
        <v>142</v>
      </c>
      <c r="I382" s="265"/>
      <c r="J382" s="265"/>
      <c r="K382" s="266"/>
      <c r="L382" s="40"/>
    </row>
    <row r="383" spans="1:12" x14ac:dyDescent="0.25">
      <c r="A383" s="11"/>
      <c r="B383" s="40"/>
      <c r="C383" s="40"/>
      <c r="D383" s="40"/>
      <c r="E383" s="40"/>
      <c r="F383" s="40"/>
      <c r="G383" s="39" t="s">
        <v>17</v>
      </c>
      <c r="H383" s="264" t="s">
        <v>157</v>
      </c>
      <c r="I383" s="265"/>
      <c r="J383" s="265"/>
      <c r="K383" s="266"/>
      <c r="L383" s="40"/>
    </row>
    <row r="384" spans="1:12" ht="33.75" x14ac:dyDescent="0.25">
      <c r="A384" s="19" t="s">
        <v>9</v>
      </c>
      <c r="B384" s="43" t="s">
        <v>1</v>
      </c>
      <c r="C384" s="44" t="s">
        <v>2</v>
      </c>
      <c r="D384" s="41" t="s">
        <v>8</v>
      </c>
      <c r="E384" s="41" t="s">
        <v>6</v>
      </c>
      <c r="F384" s="41" t="s">
        <v>7</v>
      </c>
      <c r="G384" s="41" t="s">
        <v>3</v>
      </c>
      <c r="H384" s="41" t="s">
        <v>4</v>
      </c>
      <c r="I384" s="45" t="s">
        <v>5</v>
      </c>
      <c r="J384" s="45" t="s">
        <v>5</v>
      </c>
      <c r="K384" s="41" t="s">
        <v>4</v>
      </c>
      <c r="L384" s="42" t="s">
        <v>13</v>
      </c>
    </row>
    <row r="385" spans="1:12" x14ac:dyDescent="0.25">
      <c r="A385" s="13">
        <v>332</v>
      </c>
      <c r="B385" s="15">
        <v>45659</v>
      </c>
      <c r="C385" s="186">
        <v>0.58333333333333337</v>
      </c>
      <c r="D385" s="35" t="s">
        <v>201</v>
      </c>
      <c r="E385" s="34" t="s">
        <v>23</v>
      </c>
      <c r="F385" s="35" t="s">
        <v>50</v>
      </c>
      <c r="G385" s="35" t="s">
        <v>21</v>
      </c>
      <c r="H385" s="46" t="str">
        <f>H380</f>
        <v>ABDURRAHMAN KAMİL O.O</v>
      </c>
      <c r="I385" s="12" t="s">
        <v>276</v>
      </c>
      <c r="J385" s="12" t="s">
        <v>285</v>
      </c>
      <c r="K385" s="65" t="str">
        <f>H381</f>
        <v>ŞEHİT RECEP İNCE İ.H.O</v>
      </c>
      <c r="L385" s="102" t="s">
        <v>283</v>
      </c>
    </row>
    <row r="386" spans="1:12" x14ac:dyDescent="0.25">
      <c r="A386" s="13">
        <v>333</v>
      </c>
      <c r="B386" s="15">
        <v>45659</v>
      </c>
      <c r="C386" s="14">
        <v>0.45833333333333331</v>
      </c>
      <c r="D386" s="35" t="s">
        <v>201</v>
      </c>
      <c r="E386" s="34" t="s">
        <v>23</v>
      </c>
      <c r="F386" s="35" t="s">
        <v>52</v>
      </c>
      <c r="G386" s="35" t="s">
        <v>21</v>
      </c>
      <c r="H386" s="46" t="str">
        <f>H382</f>
        <v>OVASARAY O.O</v>
      </c>
      <c r="I386" s="12" t="s">
        <v>280</v>
      </c>
      <c r="J386" s="12" t="s">
        <v>277</v>
      </c>
      <c r="K386" s="65" t="str">
        <f>H383</f>
        <v>SULUOVA GAZİ O.O</v>
      </c>
      <c r="L386" s="102" t="s">
        <v>51</v>
      </c>
    </row>
    <row r="388" spans="1:12" ht="18.75" x14ac:dyDescent="0.25">
      <c r="A388" s="11"/>
      <c r="B388" s="40"/>
      <c r="C388" s="40"/>
      <c r="D388" s="40"/>
      <c r="E388" s="40"/>
      <c r="F388" s="40"/>
      <c r="G388" s="267" t="s">
        <v>53</v>
      </c>
      <c r="H388" s="268"/>
      <c r="I388" s="268"/>
      <c r="J388" s="268"/>
      <c r="K388" s="269"/>
      <c r="L388" s="40"/>
    </row>
    <row r="389" spans="1:12" x14ac:dyDescent="0.25">
      <c r="A389" s="11"/>
      <c r="B389" s="40"/>
      <c r="C389" s="40"/>
      <c r="D389" s="40"/>
      <c r="E389" s="40"/>
      <c r="F389" s="40"/>
      <c r="G389" s="39" t="s">
        <v>32</v>
      </c>
      <c r="H389" s="270" t="s">
        <v>136</v>
      </c>
      <c r="I389" s="271"/>
      <c r="J389" s="271"/>
      <c r="K389" s="272"/>
      <c r="L389" s="40"/>
    </row>
    <row r="390" spans="1:12" x14ac:dyDescent="0.25">
      <c r="A390" s="11"/>
      <c r="B390" s="40"/>
      <c r="C390" s="40"/>
      <c r="D390" s="40"/>
      <c r="E390" s="40"/>
      <c r="F390" s="40"/>
      <c r="G390" s="39" t="s">
        <v>32</v>
      </c>
      <c r="H390" s="275" t="s">
        <v>142</v>
      </c>
      <c r="I390" s="271"/>
      <c r="J390" s="271"/>
      <c r="K390" s="272"/>
      <c r="L390" s="40"/>
    </row>
    <row r="391" spans="1:12" ht="33.75" x14ac:dyDescent="0.25">
      <c r="A391" s="19" t="s">
        <v>9</v>
      </c>
      <c r="B391" s="43" t="s">
        <v>1</v>
      </c>
      <c r="C391" s="44" t="s">
        <v>2</v>
      </c>
      <c r="D391" s="41" t="s">
        <v>8</v>
      </c>
      <c r="E391" s="41" t="s">
        <v>6</v>
      </c>
      <c r="F391" s="41" t="s">
        <v>7</v>
      </c>
      <c r="G391" s="41" t="s">
        <v>3</v>
      </c>
      <c r="H391" s="41"/>
      <c r="I391" s="45" t="s">
        <v>5</v>
      </c>
      <c r="J391" s="45" t="s">
        <v>5</v>
      </c>
      <c r="K391" s="41" t="s">
        <v>4</v>
      </c>
      <c r="L391" s="42" t="s">
        <v>13</v>
      </c>
    </row>
    <row r="392" spans="1:12" x14ac:dyDescent="0.25">
      <c r="A392" s="13">
        <v>334</v>
      </c>
      <c r="B392" s="33">
        <v>45667</v>
      </c>
      <c r="C392" s="50">
        <v>0.45833333333333331</v>
      </c>
      <c r="D392" s="35" t="s">
        <v>201</v>
      </c>
      <c r="E392" s="34" t="s">
        <v>23</v>
      </c>
      <c r="F392" s="34" t="s">
        <v>32</v>
      </c>
      <c r="G392" s="34" t="s">
        <v>21</v>
      </c>
      <c r="H392" s="34" t="str">
        <f>H389</f>
        <v>ABDURRAHMAN KAMİL O.O</v>
      </c>
      <c r="I392" s="12" t="s">
        <v>323</v>
      </c>
      <c r="J392" s="12" t="s">
        <v>277</v>
      </c>
      <c r="K392" s="15" t="str">
        <f>H390</f>
        <v>OVASARAY O.O</v>
      </c>
      <c r="L392" s="205" t="s">
        <v>298</v>
      </c>
    </row>
    <row r="394" spans="1:12" ht="18.75" x14ac:dyDescent="0.25">
      <c r="A394" s="11"/>
      <c r="B394" s="40"/>
      <c r="C394" s="40"/>
      <c r="D394" s="40"/>
      <c r="E394" s="40"/>
      <c r="F394" s="40"/>
      <c r="G394" s="267" t="s">
        <v>28</v>
      </c>
      <c r="H394" s="268"/>
      <c r="I394" s="268"/>
      <c r="J394" s="268"/>
      <c r="K394" s="269"/>
      <c r="L394" s="40"/>
    </row>
    <row r="395" spans="1:12" x14ac:dyDescent="0.25">
      <c r="A395" s="11"/>
      <c r="B395" s="40"/>
      <c r="C395" s="40"/>
      <c r="D395" s="40"/>
      <c r="E395" s="40"/>
      <c r="F395" s="40"/>
      <c r="G395" s="39" t="s">
        <v>28</v>
      </c>
      <c r="H395" s="270" t="s">
        <v>427</v>
      </c>
      <c r="I395" s="271"/>
      <c r="J395" s="271"/>
      <c r="K395" s="272"/>
      <c r="L395" s="40"/>
    </row>
    <row r="396" spans="1:12" x14ac:dyDescent="0.25">
      <c r="A396" s="11"/>
      <c r="B396" s="40"/>
      <c r="C396" s="40"/>
      <c r="D396" s="40"/>
      <c r="E396" s="40"/>
      <c r="F396" s="40"/>
      <c r="G396" s="39" t="s">
        <v>28</v>
      </c>
      <c r="H396" s="275" t="s">
        <v>157</v>
      </c>
      <c r="I396" s="271"/>
      <c r="J396" s="271"/>
      <c r="K396" s="272"/>
      <c r="L396" s="40"/>
    </row>
    <row r="397" spans="1:12" ht="33.75" x14ac:dyDescent="0.25">
      <c r="A397" s="19" t="s">
        <v>9</v>
      </c>
      <c r="B397" s="43" t="s">
        <v>1</v>
      </c>
      <c r="C397" s="44" t="s">
        <v>2</v>
      </c>
      <c r="D397" s="41" t="s">
        <v>8</v>
      </c>
      <c r="E397" s="41" t="s">
        <v>6</v>
      </c>
      <c r="F397" s="41" t="s">
        <v>7</v>
      </c>
      <c r="G397" s="41" t="s">
        <v>3</v>
      </c>
      <c r="H397" s="41" t="s">
        <v>4</v>
      </c>
      <c r="I397" s="45" t="s">
        <v>5</v>
      </c>
      <c r="J397" s="45" t="s">
        <v>5</v>
      </c>
      <c r="K397" s="41" t="s">
        <v>4</v>
      </c>
      <c r="L397" s="42" t="s">
        <v>13</v>
      </c>
    </row>
    <row r="398" spans="1:12" x14ac:dyDescent="0.25">
      <c r="A398" s="13">
        <v>335</v>
      </c>
      <c r="B398" s="33">
        <v>45667</v>
      </c>
      <c r="C398" s="186">
        <v>0.5625</v>
      </c>
      <c r="D398" s="35" t="s">
        <v>201</v>
      </c>
      <c r="E398" s="34" t="s">
        <v>23</v>
      </c>
      <c r="F398" s="34" t="s">
        <v>28</v>
      </c>
      <c r="G398" s="34" t="s">
        <v>21</v>
      </c>
      <c r="H398" s="34" t="str">
        <f>H395</f>
        <v>ŞEHİT RECEP İNCE O.O</v>
      </c>
      <c r="I398" s="12" t="s">
        <v>286</v>
      </c>
      <c r="J398" s="12" t="s">
        <v>280</v>
      </c>
      <c r="K398" s="34" t="str">
        <f>H396</f>
        <v>SULUOVA GAZİ O.O</v>
      </c>
      <c r="L398" s="206" t="s">
        <v>338</v>
      </c>
    </row>
    <row r="400" spans="1:12" ht="18.75" x14ac:dyDescent="0.3">
      <c r="A400" s="295" t="s">
        <v>19</v>
      </c>
      <c r="B400" s="295"/>
      <c r="C400" s="295"/>
      <c r="D400" s="295"/>
      <c r="E400" s="295"/>
      <c r="F400" s="295"/>
      <c r="G400" s="295"/>
      <c r="H400" s="295"/>
      <c r="I400" s="295"/>
      <c r="J400" s="295"/>
      <c r="K400" s="295"/>
      <c r="L400" s="295"/>
    </row>
    <row r="402" spans="1:12" ht="18.75" x14ac:dyDescent="0.25">
      <c r="A402" s="18"/>
      <c r="B402" s="31"/>
      <c r="C402" s="16"/>
      <c r="D402" s="16"/>
      <c r="E402" s="16"/>
      <c r="F402" s="16"/>
      <c r="G402" s="267" t="s">
        <v>58</v>
      </c>
      <c r="H402" s="268"/>
      <c r="I402" s="268"/>
      <c r="J402" s="268"/>
      <c r="K402" s="269"/>
      <c r="L402" s="83"/>
    </row>
    <row r="403" spans="1:12" x14ac:dyDescent="0.25">
      <c r="A403" s="56"/>
      <c r="B403" s="40"/>
      <c r="C403" s="40"/>
      <c r="D403" s="40"/>
      <c r="E403" s="40"/>
      <c r="F403" s="40"/>
      <c r="G403" s="39" t="s">
        <v>77</v>
      </c>
      <c r="H403" s="270" t="str">
        <f>B42</f>
        <v>PLEVNE O.O</v>
      </c>
      <c r="I403" s="271"/>
      <c r="J403" s="271"/>
      <c r="K403" s="272"/>
      <c r="L403" s="85"/>
    </row>
    <row r="404" spans="1:12" x14ac:dyDescent="0.25">
      <c r="A404" s="56"/>
      <c r="B404" s="40"/>
      <c r="C404" s="40"/>
      <c r="D404" s="40"/>
      <c r="E404" s="40"/>
      <c r="F404" s="40"/>
      <c r="G404" s="39" t="s">
        <v>78</v>
      </c>
      <c r="H404" s="276" t="str">
        <f>B45</f>
        <v>SERDAR ZEREN O.O</v>
      </c>
      <c r="I404" s="277"/>
      <c r="J404" s="277"/>
      <c r="K404" s="278"/>
      <c r="L404" s="85"/>
    </row>
    <row r="405" spans="1:12" x14ac:dyDescent="0.25">
      <c r="A405" s="56"/>
      <c r="B405" s="40"/>
      <c r="C405" s="40"/>
      <c r="D405" s="40"/>
      <c r="E405" s="40"/>
      <c r="F405" s="40"/>
      <c r="G405" s="39" t="s">
        <v>79</v>
      </c>
      <c r="H405" s="276" t="str">
        <f>B46</f>
        <v>ZİYARET O.O</v>
      </c>
      <c r="I405" s="277"/>
      <c r="J405" s="277"/>
      <c r="K405" s="278"/>
      <c r="L405" s="85"/>
    </row>
    <row r="406" spans="1:12" x14ac:dyDescent="0.25">
      <c r="A406" s="56"/>
      <c r="B406" s="40"/>
      <c r="C406" s="40"/>
      <c r="D406" s="40"/>
      <c r="E406" s="40"/>
      <c r="F406" s="40"/>
      <c r="G406" s="39" t="s">
        <v>80</v>
      </c>
      <c r="H406" s="270" t="str">
        <f>B49</f>
        <v>AMASYA KUTLUBEY KOLEJİ O.O</v>
      </c>
      <c r="I406" s="271"/>
      <c r="J406" s="271"/>
      <c r="K406" s="272"/>
      <c r="L406" s="85"/>
    </row>
    <row r="407" spans="1:12" x14ac:dyDescent="0.25">
      <c r="A407" s="56"/>
      <c r="B407" s="40"/>
      <c r="C407" s="48"/>
      <c r="D407" s="48"/>
      <c r="E407" s="40"/>
      <c r="F407" s="40"/>
      <c r="G407" s="40"/>
      <c r="H407" s="40"/>
      <c r="I407" s="40"/>
      <c r="J407" s="40"/>
      <c r="K407" s="40"/>
      <c r="L407" s="85"/>
    </row>
    <row r="408" spans="1:12" ht="36" x14ac:dyDescent="0.25">
      <c r="A408" s="57" t="s">
        <v>9</v>
      </c>
      <c r="B408" s="43" t="s">
        <v>1</v>
      </c>
      <c r="C408" s="44" t="s">
        <v>2</v>
      </c>
      <c r="D408" s="41" t="s">
        <v>8</v>
      </c>
      <c r="E408" s="41" t="s">
        <v>6</v>
      </c>
      <c r="F408" s="41" t="s">
        <v>7</v>
      </c>
      <c r="G408" s="41" t="s">
        <v>3</v>
      </c>
      <c r="H408" s="41" t="s">
        <v>4</v>
      </c>
      <c r="I408" s="45" t="s">
        <v>5</v>
      </c>
      <c r="J408" s="45" t="s">
        <v>5</v>
      </c>
      <c r="K408" s="41" t="s">
        <v>4</v>
      </c>
      <c r="L408" s="42" t="s">
        <v>13</v>
      </c>
    </row>
    <row r="409" spans="1:12" x14ac:dyDescent="0.25">
      <c r="A409" s="82">
        <v>350</v>
      </c>
      <c r="B409" s="33">
        <v>45776</v>
      </c>
      <c r="C409" s="50">
        <v>0.41666666666666669</v>
      </c>
      <c r="D409" s="38" t="s">
        <v>201</v>
      </c>
      <c r="E409" s="34" t="s">
        <v>23</v>
      </c>
      <c r="F409" s="35" t="s">
        <v>71</v>
      </c>
      <c r="G409" s="35" t="s">
        <v>473</v>
      </c>
      <c r="H409" s="35" t="str">
        <f>H403</f>
        <v>PLEVNE O.O</v>
      </c>
      <c r="I409" s="12" t="s">
        <v>275</v>
      </c>
      <c r="J409" s="12" t="s">
        <v>275</v>
      </c>
      <c r="K409" s="35" t="str">
        <f>H406</f>
        <v>AMASYA KUTLUBEY KOLEJİ O.O</v>
      </c>
      <c r="L409" s="69" t="s">
        <v>26</v>
      </c>
    </row>
    <row r="410" spans="1:12" x14ac:dyDescent="0.25">
      <c r="A410" s="82">
        <v>351</v>
      </c>
      <c r="B410" s="33">
        <v>45776</v>
      </c>
      <c r="C410" s="50">
        <v>0.45833333333333331</v>
      </c>
      <c r="D410" s="38" t="s">
        <v>201</v>
      </c>
      <c r="E410" s="34" t="s">
        <v>23</v>
      </c>
      <c r="F410" s="35" t="s">
        <v>71</v>
      </c>
      <c r="G410" s="35" t="s">
        <v>473</v>
      </c>
      <c r="H410" s="38" t="str">
        <f>H404</f>
        <v>SERDAR ZEREN O.O</v>
      </c>
      <c r="I410" s="12" t="s">
        <v>275</v>
      </c>
      <c r="J410" s="12" t="s">
        <v>275</v>
      </c>
      <c r="K410" s="38" t="str">
        <f>H405</f>
        <v>ZİYARET O.O</v>
      </c>
      <c r="L410" s="69"/>
    </row>
    <row r="411" spans="1:12" x14ac:dyDescent="0.25">
      <c r="A411" s="82">
        <v>352</v>
      </c>
      <c r="B411" s="33">
        <v>45782</v>
      </c>
      <c r="C411" s="50">
        <v>0.41666666666666669</v>
      </c>
      <c r="D411" s="38" t="s">
        <v>201</v>
      </c>
      <c r="E411" s="34" t="s">
        <v>23</v>
      </c>
      <c r="F411" s="35" t="s">
        <v>71</v>
      </c>
      <c r="G411" s="35" t="s">
        <v>473</v>
      </c>
      <c r="H411" s="38" t="str">
        <f>H405</f>
        <v>ZİYARET O.O</v>
      </c>
      <c r="I411" s="12" t="s">
        <v>275</v>
      </c>
      <c r="J411" s="12" t="s">
        <v>275</v>
      </c>
      <c r="K411" s="35" t="str">
        <f>H403</f>
        <v>PLEVNE O.O</v>
      </c>
      <c r="L411" s="69"/>
    </row>
    <row r="412" spans="1:12" x14ac:dyDescent="0.25">
      <c r="A412" s="82">
        <v>353</v>
      </c>
      <c r="B412" s="33">
        <v>45782</v>
      </c>
      <c r="C412" s="50">
        <v>0.45833333333333331</v>
      </c>
      <c r="D412" s="38" t="s">
        <v>201</v>
      </c>
      <c r="E412" s="34" t="s">
        <v>23</v>
      </c>
      <c r="F412" s="35" t="s">
        <v>71</v>
      </c>
      <c r="G412" s="35" t="s">
        <v>473</v>
      </c>
      <c r="H412" s="38" t="str">
        <f>H406</f>
        <v>AMASYA KUTLUBEY KOLEJİ O.O</v>
      </c>
      <c r="I412" s="12" t="s">
        <v>275</v>
      </c>
      <c r="J412" s="12" t="s">
        <v>275</v>
      </c>
      <c r="K412" s="38" t="str">
        <f>H404</f>
        <v>SERDAR ZEREN O.O</v>
      </c>
      <c r="L412" s="69"/>
    </row>
    <row r="413" spans="1:12" x14ac:dyDescent="0.25">
      <c r="A413" s="82">
        <v>354</v>
      </c>
      <c r="B413" s="33">
        <v>45785</v>
      </c>
      <c r="C413" s="50">
        <v>0.41666666666666669</v>
      </c>
      <c r="D413" s="38" t="s">
        <v>201</v>
      </c>
      <c r="E413" s="34" t="s">
        <v>23</v>
      </c>
      <c r="F413" s="35" t="s">
        <v>71</v>
      </c>
      <c r="G413" s="35" t="s">
        <v>473</v>
      </c>
      <c r="H413" s="38" t="str">
        <f>H403</f>
        <v>PLEVNE O.O</v>
      </c>
      <c r="I413" s="12" t="s">
        <v>275</v>
      </c>
      <c r="J413" s="12" t="s">
        <v>275</v>
      </c>
      <c r="K413" s="38" t="str">
        <f>H404</f>
        <v>SERDAR ZEREN O.O</v>
      </c>
      <c r="L413" s="69"/>
    </row>
    <row r="414" spans="1:12" x14ac:dyDescent="0.25">
      <c r="A414" s="82">
        <v>355</v>
      </c>
      <c r="B414" s="33">
        <v>45785</v>
      </c>
      <c r="C414" s="50">
        <v>0.45833333333333331</v>
      </c>
      <c r="D414" s="38" t="s">
        <v>201</v>
      </c>
      <c r="E414" s="34" t="s">
        <v>23</v>
      </c>
      <c r="F414" s="35" t="s">
        <v>71</v>
      </c>
      <c r="G414" s="35" t="s">
        <v>473</v>
      </c>
      <c r="H414" s="38" t="str">
        <f>H405</f>
        <v>ZİYARET O.O</v>
      </c>
      <c r="I414" s="12" t="s">
        <v>275</v>
      </c>
      <c r="J414" s="12" t="s">
        <v>275</v>
      </c>
      <c r="K414" s="35" t="str">
        <f>H406</f>
        <v>AMASYA KUTLUBEY KOLEJİ O.O</v>
      </c>
      <c r="L414" s="69"/>
    </row>
    <row r="416" spans="1:12" ht="18.75" x14ac:dyDescent="0.25">
      <c r="A416" s="18"/>
      <c r="B416" s="31"/>
      <c r="C416" s="16"/>
      <c r="D416" s="16"/>
      <c r="E416" s="16"/>
      <c r="F416" s="16"/>
      <c r="G416" s="267" t="s">
        <v>63</v>
      </c>
      <c r="H416" s="268"/>
      <c r="I416" s="268"/>
      <c r="J416" s="268"/>
      <c r="K416" s="269"/>
      <c r="L416" s="83"/>
    </row>
    <row r="417" spans="1:12" x14ac:dyDescent="0.25">
      <c r="A417" s="56"/>
      <c r="B417" s="40"/>
      <c r="C417" s="40"/>
      <c r="D417" s="40"/>
      <c r="E417" s="40"/>
      <c r="F417" s="40"/>
      <c r="G417" s="39" t="s">
        <v>44</v>
      </c>
      <c r="H417" s="270" t="str">
        <f>B43</f>
        <v>AMASYA CUMHURİYET O.O</v>
      </c>
      <c r="I417" s="271"/>
      <c r="J417" s="271"/>
      <c r="K417" s="272"/>
      <c r="L417" s="85"/>
    </row>
    <row r="418" spans="1:12" x14ac:dyDescent="0.25">
      <c r="A418" s="56"/>
      <c r="B418" s="40"/>
      <c r="C418" s="40"/>
      <c r="D418" s="40"/>
      <c r="E418" s="40"/>
      <c r="F418" s="40"/>
      <c r="G418" s="39" t="s">
        <v>25</v>
      </c>
      <c r="H418" s="276" t="str">
        <f>B44</f>
        <v>ABDURRAHMAN KAMİL O.O</v>
      </c>
      <c r="I418" s="277"/>
      <c r="J418" s="277"/>
      <c r="K418" s="278"/>
      <c r="L418" s="85"/>
    </row>
    <row r="419" spans="1:12" x14ac:dyDescent="0.25">
      <c r="A419" s="56"/>
      <c r="B419" s="40"/>
      <c r="C419" s="40"/>
      <c r="D419" s="40"/>
      <c r="E419" s="40"/>
      <c r="F419" s="40"/>
      <c r="G419" s="39" t="s">
        <v>45</v>
      </c>
      <c r="H419" s="276" t="str">
        <f>B48</f>
        <v>AMASYA GAZİ O.O</v>
      </c>
      <c r="I419" s="277"/>
      <c r="J419" s="277"/>
      <c r="K419" s="278"/>
      <c r="L419" s="85"/>
    </row>
    <row r="420" spans="1:12" x14ac:dyDescent="0.25">
      <c r="A420" s="56"/>
      <c r="B420" s="40"/>
      <c r="C420" s="40"/>
      <c r="D420" s="40"/>
      <c r="E420" s="40"/>
      <c r="F420" s="40"/>
      <c r="G420" s="39" t="s">
        <v>46</v>
      </c>
      <c r="H420" s="270" t="str">
        <f>B50</f>
        <v>AMASYA ÖZEL BAŞARIR O.O</v>
      </c>
      <c r="I420" s="271"/>
      <c r="J420" s="271"/>
      <c r="K420" s="272"/>
      <c r="L420" s="85"/>
    </row>
    <row r="421" spans="1:12" x14ac:dyDescent="0.25">
      <c r="A421" s="56"/>
      <c r="B421" s="40"/>
      <c r="C421" s="48"/>
      <c r="D421" s="48"/>
      <c r="E421" s="40"/>
      <c r="F421" s="40"/>
      <c r="G421" s="40"/>
      <c r="H421" s="40"/>
      <c r="I421" s="40"/>
      <c r="J421" s="40"/>
      <c r="K421" s="40"/>
      <c r="L421" s="85"/>
    </row>
    <row r="422" spans="1:12" ht="36" x14ac:dyDescent="0.25">
      <c r="A422" s="57" t="s">
        <v>9</v>
      </c>
      <c r="B422" s="43" t="s">
        <v>1</v>
      </c>
      <c r="C422" s="44" t="s">
        <v>2</v>
      </c>
      <c r="D422" s="41" t="s">
        <v>8</v>
      </c>
      <c r="E422" s="41" t="s">
        <v>6</v>
      </c>
      <c r="F422" s="41" t="s">
        <v>7</v>
      </c>
      <c r="G422" s="41" t="s">
        <v>3</v>
      </c>
      <c r="H422" s="41" t="s">
        <v>4</v>
      </c>
      <c r="I422" s="45" t="s">
        <v>5</v>
      </c>
      <c r="J422" s="45" t="s">
        <v>5</v>
      </c>
      <c r="K422" s="41" t="s">
        <v>4</v>
      </c>
      <c r="L422" s="42" t="s">
        <v>13</v>
      </c>
    </row>
    <row r="423" spans="1:12" x14ac:dyDescent="0.25">
      <c r="A423" s="82">
        <v>356</v>
      </c>
      <c r="B423" s="33">
        <v>45776</v>
      </c>
      <c r="C423" s="50">
        <v>0.45833333333333331</v>
      </c>
      <c r="D423" s="38" t="s">
        <v>201</v>
      </c>
      <c r="E423" s="34" t="s">
        <v>23</v>
      </c>
      <c r="F423" s="35" t="s">
        <v>31</v>
      </c>
      <c r="G423" s="35" t="s">
        <v>473</v>
      </c>
      <c r="H423" s="35" t="str">
        <f>H417</f>
        <v>AMASYA CUMHURİYET O.O</v>
      </c>
      <c r="I423" s="12" t="s">
        <v>275</v>
      </c>
      <c r="J423" s="12" t="s">
        <v>275</v>
      </c>
      <c r="K423" s="35" t="str">
        <f>H420</f>
        <v>AMASYA ÖZEL BAŞARIR O.O</v>
      </c>
      <c r="L423" s="69" t="s">
        <v>26</v>
      </c>
    </row>
    <row r="424" spans="1:12" x14ac:dyDescent="0.25">
      <c r="A424" s="82">
        <v>357</v>
      </c>
      <c r="B424" s="33">
        <v>45776</v>
      </c>
      <c r="C424" s="50">
        <v>0.41666666666666669</v>
      </c>
      <c r="D424" s="38" t="s">
        <v>201</v>
      </c>
      <c r="E424" s="34" t="s">
        <v>23</v>
      </c>
      <c r="F424" s="35" t="s">
        <v>31</v>
      </c>
      <c r="G424" s="35" t="s">
        <v>473</v>
      </c>
      <c r="H424" s="38" t="str">
        <f>H418</f>
        <v>ABDURRAHMAN KAMİL O.O</v>
      </c>
      <c r="I424" s="12" t="s">
        <v>275</v>
      </c>
      <c r="J424" s="12" t="s">
        <v>275</v>
      </c>
      <c r="K424" s="38" t="str">
        <f>H419</f>
        <v>AMASYA GAZİ O.O</v>
      </c>
      <c r="L424" s="69"/>
    </row>
    <row r="425" spans="1:12" x14ac:dyDescent="0.25">
      <c r="A425" s="82">
        <v>358</v>
      </c>
      <c r="B425" s="33">
        <v>45782</v>
      </c>
      <c r="C425" s="50">
        <v>0.54166666666666663</v>
      </c>
      <c r="D425" s="38" t="s">
        <v>201</v>
      </c>
      <c r="E425" s="34" t="s">
        <v>23</v>
      </c>
      <c r="F425" s="35" t="s">
        <v>31</v>
      </c>
      <c r="G425" s="35" t="s">
        <v>473</v>
      </c>
      <c r="H425" s="38" t="str">
        <f>H419</f>
        <v>AMASYA GAZİ O.O</v>
      </c>
      <c r="I425" s="12" t="s">
        <v>275</v>
      </c>
      <c r="J425" s="12" t="s">
        <v>275</v>
      </c>
      <c r="K425" s="35" t="str">
        <f>H417</f>
        <v>AMASYA CUMHURİYET O.O</v>
      </c>
      <c r="L425" s="69"/>
    </row>
    <row r="426" spans="1:12" x14ac:dyDescent="0.25">
      <c r="A426" s="82">
        <v>359</v>
      </c>
      <c r="B426" s="33">
        <v>45782</v>
      </c>
      <c r="C426" s="50">
        <v>0.58333333333333337</v>
      </c>
      <c r="D426" s="38" t="s">
        <v>201</v>
      </c>
      <c r="E426" s="34" t="s">
        <v>23</v>
      </c>
      <c r="F426" s="35" t="s">
        <v>31</v>
      </c>
      <c r="G426" s="35" t="s">
        <v>473</v>
      </c>
      <c r="H426" s="38" t="str">
        <f>H420</f>
        <v>AMASYA ÖZEL BAŞARIR O.O</v>
      </c>
      <c r="I426" s="12" t="s">
        <v>275</v>
      </c>
      <c r="J426" s="12" t="s">
        <v>275</v>
      </c>
      <c r="K426" s="38" t="str">
        <f>H418</f>
        <v>ABDURRAHMAN KAMİL O.O</v>
      </c>
      <c r="L426" s="69"/>
    </row>
    <row r="427" spans="1:12" x14ac:dyDescent="0.25">
      <c r="A427" s="82">
        <v>360</v>
      </c>
      <c r="B427" s="33">
        <v>45785</v>
      </c>
      <c r="C427" s="50">
        <v>0.54166666666666663</v>
      </c>
      <c r="D427" s="38" t="s">
        <v>201</v>
      </c>
      <c r="E427" s="34" t="s">
        <v>23</v>
      </c>
      <c r="F427" s="35" t="s">
        <v>31</v>
      </c>
      <c r="G427" s="35" t="s">
        <v>473</v>
      </c>
      <c r="H427" s="38" t="str">
        <f>H417</f>
        <v>AMASYA CUMHURİYET O.O</v>
      </c>
      <c r="I427" s="12" t="s">
        <v>275</v>
      </c>
      <c r="J427" s="12" t="s">
        <v>275</v>
      </c>
      <c r="K427" s="38" t="str">
        <f>H418</f>
        <v>ABDURRAHMAN KAMİL O.O</v>
      </c>
      <c r="L427" s="69"/>
    </row>
    <row r="428" spans="1:12" x14ac:dyDescent="0.25">
      <c r="A428" s="82">
        <v>361</v>
      </c>
      <c r="B428" s="33">
        <v>45785</v>
      </c>
      <c r="C428" s="50">
        <v>0.58333333333333337</v>
      </c>
      <c r="D428" s="38" t="s">
        <v>201</v>
      </c>
      <c r="E428" s="34" t="s">
        <v>23</v>
      </c>
      <c r="F428" s="35" t="s">
        <v>31</v>
      </c>
      <c r="G428" s="35" t="s">
        <v>473</v>
      </c>
      <c r="H428" s="38" t="str">
        <f>H419</f>
        <v>AMASYA GAZİ O.O</v>
      </c>
      <c r="I428" s="12" t="s">
        <v>275</v>
      </c>
      <c r="J428" s="12" t="s">
        <v>275</v>
      </c>
      <c r="K428" s="35" t="str">
        <f>H420</f>
        <v>AMASYA ÖZEL BAŞARIR O.O</v>
      </c>
      <c r="L428" s="69"/>
    </row>
    <row r="430" spans="1:12" ht="18.75" x14ac:dyDescent="0.25">
      <c r="A430" s="18"/>
      <c r="B430" s="31"/>
      <c r="C430" s="16"/>
      <c r="D430" s="16"/>
      <c r="E430" s="16"/>
      <c r="F430" s="16"/>
      <c r="G430" s="267" t="s">
        <v>65</v>
      </c>
      <c r="H430" s="268"/>
      <c r="I430" s="268"/>
      <c r="J430" s="268"/>
      <c r="K430" s="269"/>
      <c r="L430" s="83"/>
    </row>
    <row r="431" spans="1:12" x14ac:dyDescent="0.25">
      <c r="A431" s="56"/>
      <c r="B431" s="40"/>
      <c r="C431" s="40"/>
      <c r="D431" s="40"/>
      <c r="E431" s="40"/>
      <c r="F431" s="40"/>
      <c r="G431" s="39" t="s">
        <v>47</v>
      </c>
      <c r="H431" s="270" t="str">
        <f>B47</f>
        <v>TÜRK TELEKOM ANADOLU İ.H.O</v>
      </c>
      <c r="I431" s="271"/>
      <c r="J431" s="271"/>
      <c r="K431" s="272"/>
      <c r="L431" s="85"/>
    </row>
    <row r="432" spans="1:12" x14ac:dyDescent="0.25">
      <c r="A432" s="56"/>
      <c r="B432" s="40"/>
      <c r="C432" s="40"/>
      <c r="D432" s="40"/>
      <c r="E432" s="40"/>
      <c r="F432" s="40"/>
      <c r="G432" s="39" t="s">
        <v>48</v>
      </c>
      <c r="H432" s="276" t="str">
        <f>B58</f>
        <v>SULUOVA ŞEHİT OSMAN KARAKUŞ İ.H.O</v>
      </c>
      <c r="I432" s="277"/>
      <c r="J432" s="277"/>
      <c r="K432" s="278"/>
      <c r="L432" s="85"/>
    </row>
    <row r="433" spans="1:12" x14ac:dyDescent="0.25">
      <c r="A433" s="56"/>
      <c r="B433" s="40"/>
      <c r="C433" s="40"/>
      <c r="D433" s="40"/>
      <c r="E433" s="40"/>
      <c r="F433" s="40"/>
      <c r="G433" s="39" t="s">
        <v>49</v>
      </c>
      <c r="H433" s="276" t="str">
        <f>B59</f>
        <v>SULUOVA GAZİ O.O</v>
      </c>
      <c r="I433" s="277"/>
      <c r="J433" s="277"/>
      <c r="K433" s="278"/>
      <c r="L433" s="85"/>
    </row>
    <row r="434" spans="1:12" x14ac:dyDescent="0.25">
      <c r="A434" s="56"/>
      <c r="B434" s="40"/>
      <c r="C434" s="48"/>
      <c r="D434" s="48"/>
      <c r="E434" s="40"/>
      <c r="F434" s="40"/>
      <c r="G434" s="40"/>
      <c r="H434" s="40"/>
      <c r="I434" s="40"/>
      <c r="J434" s="40"/>
      <c r="K434" s="40"/>
      <c r="L434" s="85"/>
    </row>
    <row r="435" spans="1:12" ht="36" x14ac:dyDescent="0.25">
      <c r="A435" s="57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x14ac:dyDescent="0.25">
      <c r="A436" s="82">
        <v>362</v>
      </c>
      <c r="B436" s="33">
        <v>45776</v>
      </c>
      <c r="C436" s="50">
        <v>0.5</v>
      </c>
      <c r="D436" s="38" t="s">
        <v>201</v>
      </c>
      <c r="E436" s="34" t="s">
        <v>23</v>
      </c>
      <c r="F436" s="35" t="s">
        <v>42</v>
      </c>
      <c r="G436" s="35" t="s">
        <v>473</v>
      </c>
      <c r="H436" s="35" t="str">
        <f>H431</f>
        <v>TÜRK TELEKOM ANADOLU İ.H.O</v>
      </c>
      <c r="I436" s="12" t="s">
        <v>275</v>
      </c>
      <c r="J436" s="12" t="s">
        <v>275</v>
      </c>
      <c r="K436" s="35" t="str">
        <f>H432</f>
        <v>SULUOVA ŞEHİT OSMAN KARAKUŞ İ.H.O</v>
      </c>
      <c r="L436" s="69"/>
    </row>
    <row r="437" spans="1:12" x14ac:dyDescent="0.25">
      <c r="A437" s="82">
        <v>363</v>
      </c>
      <c r="B437" s="33">
        <v>45782</v>
      </c>
      <c r="C437" s="50">
        <v>0.5</v>
      </c>
      <c r="D437" s="38" t="s">
        <v>201</v>
      </c>
      <c r="E437" s="34" t="s">
        <v>23</v>
      </c>
      <c r="F437" s="35" t="s">
        <v>42</v>
      </c>
      <c r="G437" s="35" t="s">
        <v>473</v>
      </c>
      <c r="H437" s="38" t="str">
        <f>H433</f>
        <v>SULUOVA GAZİ O.O</v>
      </c>
      <c r="I437" s="12" t="s">
        <v>275</v>
      </c>
      <c r="J437" s="12" t="s">
        <v>275</v>
      </c>
      <c r="K437" s="38" t="str">
        <f>H431</f>
        <v>TÜRK TELEKOM ANADOLU İ.H.O</v>
      </c>
      <c r="L437" s="69"/>
    </row>
    <row r="438" spans="1:12" x14ac:dyDescent="0.25">
      <c r="A438" s="82">
        <v>364</v>
      </c>
      <c r="B438" s="33">
        <v>45785</v>
      </c>
      <c r="C438" s="50">
        <v>0.5</v>
      </c>
      <c r="D438" s="38" t="s">
        <v>201</v>
      </c>
      <c r="E438" s="34" t="s">
        <v>23</v>
      </c>
      <c r="F438" s="35" t="s">
        <v>42</v>
      </c>
      <c r="G438" s="35" t="s">
        <v>473</v>
      </c>
      <c r="H438" s="38" t="str">
        <f>H432</f>
        <v>SULUOVA ŞEHİT OSMAN KARAKUŞ İ.H.O</v>
      </c>
      <c r="I438" s="12" t="s">
        <v>275</v>
      </c>
      <c r="J438" s="12" t="s">
        <v>275</v>
      </c>
      <c r="K438" s="35" t="str">
        <f>H433</f>
        <v>SULUOVA GAZİ O.O</v>
      </c>
      <c r="L438" s="69"/>
    </row>
    <row r="440" spans="1:12" ht="18.75" x14ac:dyDescent="0.25">
      <c r="A440" s="18"/>
      <c r="B440" s="31"/>
      <c r="C440" s="16"/>
      <c r="D440" s="16"/>
      <c r="E440" s="16"/>
      <c r="F440" s="16"/>
      <c r="G440" s="267" t="s">
        <v>66</v>
      </c>
      <c r="H440" s="268"/>
      <c r="I440" s="268"/>
      <c r="J440" s="268"/>
      <c r="K440" s="269"/>
      <c r="L440" s="83"/>
    </row>
    <row r="441" spans="1:12" x14ac:dyDescent="0.25">
      <c r="A441" s="56"/>
      <c r="B441" s="40"/>
      <c r="C441" s="40"/>
      <c r="D441" s="40"/>
      <c r="E441" s="40"/>
      <c r="F441" s="40"/>
      <c r="G441" s="39" t="s">
        <v>82</v>
      </c>
      <c r="H441" s="270" t="str">
        <f>B52</f>
        <v>ÖZEL MERZİFON SINAV O.O</v>
      </c>
      <c r="I441" s="271"/>
      <c r="J441" s="271"/>
      <c r="K441" s="272"/>
      <c r="L441" s="85"/>
    </row>
    <row r="442" spans="1:12" x14ac:dyDescent="0.25">
      <c r="A442" s="56"/>
      <c r="B442" s="40"/>
      <c r="C442" s="40"/>
      <c r="D442" s="40"/>
      <c r="E442" s="40"/>
      <c r="F442" s="40"/>
      <c r="G442" s="39" t="s">
        <v>83</v>
      </c>
      <c r="H442" s="276" t="str">
        <f>B54</f>
        <v>MERZİFON MEHMET ÇELEBİ O.O</v>
      </c>
      <c r="I442" s="277"/>
      <c r="J442" s="277"/>
      <c r="K442" s="278"/>
      <c r="L442" s="85"/>
    </row>
    <row r="443" spans="1:12" x14ac:dyDescent="0.25">
      <c r="A443" s="56"/>
      <c r="B443" s="40"/>
      <c r="C443" s="40"/>
      <c r="D443" s="40"/>
      <c r="E443" s="40"/>
      <c r="F443" s="40"/>
      <c r="G443" s="39" t="s">
        <v>84</v>
      </c>
      <c r="H443" s="276" t="str">
        <f>B53</f>
        <v>ÖZEL MERZİFON KUTLUBEY KOLEJİ O.O</v>
      </c>
      <c r="I443" s="277"/>
      <c r="J443" s="277"/>
      <c r="K443" s="278"/>
      <c r="L443" s="85"/>
    </row>
    <row r="444" spans="1:12" x14ac:dyDescent="0.25">
      <c r="A444" s="56"/>
      <c r="B444" s="40"/>
      <c r="C444" s="40"/>
      <c r="D444" s="40"/>
      <c r="E444" s="40"/>
      <c r="F444" s="40"/>
      <c r="G444" s="39" t="s">
        <v>85</v>
      </c>
      <c r="H444" s="270" t="str">
        <f>B56</f>
        <v>MERZİFON NAMIK KEMAL O.O</v>
      </c>
      <c r="I444" s="271"/>
      <c r="J444" s="271"/>
      <c r="K444" s="272"/>
      <c r="L444" s="85"/>
    </row>
    <row r="445" spans="1:12" x14ac:dyDescent="0.25">
      <c r="A445" s="56"/>
      <c r="B445" s="40"/>
      <c r="C445" s="48"/>
      <c r="D445" s="48"/>
      <c r="E445" s="40"/>
      <c r="F445" s="40"/>
      <c r="G445" s="40"/>
      <c r="H445" s="40"/>
      <c r="I445" s="40"/>
      <c r="J445" s="40"/>
      <c r="K445" s="40"/>
      <c r="L445" s="85"/>
    </row>
    <row r="446" spans="1:12" ht="36" x14ac:dyDescent="0.25">
      <c r="A446" s="57" t="s">
        <v>9</v>
      </c>
      <c r="B446" s="43" t="s">
        <v>1</v>
      </c>
      <c r="C446" s="44" t="s">
        <v>2</v>
      </c>
      <c r="D446" s="41" t="s">
        <v>8</v>
      </c>
      <c r="E446" s="41" t="s">
        <v>6</v>
      </c>
      <c r="F446" s="41" t="s">
        <v>7</v>
      </c>
      <c r="G446" s="41" t="s">
        <v>3</v>
      </c>
      <c r="H446" s="41" t="s">
        <v>4</v>
      </c>
      <c r="I446" s="45" t="s">
        <v>5</v>
      </c>
      <c r="J446" s="45" t="s">
        <v>5</v>
      </c>
      <c r="K446" s="41" t="s">
        <v>4</v>
      </c>
      <c r="L446" s="42" t="s">
        <v>13</v>
      </c>
    </row>
    <row r="447" spans="1:12" x14ac:dyDescent="0.25">
      <c r="A447" s="82">
        <v>365</v>
      </c>
      <c r="B447" s="33">
        <v>45777</v>
      </c>
      <c r="C447" s="50">
        <v>0.41666666666666669</v>
      </c>
      <c r="D447" s="38" t="s">
        <v>193</v>
      </c>
      <c r="E447" s="34" t="s">
        <v>23</v>
      </c>
      <c r="F447" s="35" t="s">
        <v>72</v>
      </c>
      <c r="G447" s="35" t="s">
        <v>473</v>
      </c>
      <c r="H447" s="35" t="str">
        <f>H441</f>
        <v>ÖZEL MERZİFON SINAV O.O</v>
      </c>
      <c r="I447" s="12" t="s">
        <v>275</v>
      </c>
      <c r="J447" s="12" t="s">
        <v>275</v>
      </c>
      <c r="K447" s="35" t="str">
        <f>H444</f>
        <v>MERZİFON NAMIK KEMAL O.O</v>
      </c>
      <c r="L447" s="69" t="s">
        <v>26</v>
      </c>
    </row>
    <row r="448" spans="1:12" x14ac:dyDescent="0.25">
      <c r="A448" s="82">
        <v>366</v>
      </c>
      <c r="B448" s="33">
        <v>45777</v>
      </c>
      <c r="C448" s="50">
        <v>0.45833333333333331</v>
      </c>
      <c r="D448" s="38" t="s">
        <v>193</v>
      </c>
      <c r="E448" s="34" t="s">
        <v>23</v>
      </c>
      <c r="F448" s="35" t="s">
        <v>72</v>
      </c>
      <c r="G448" s="35" t="s">
        <v>473</v>
      </c>
      <c r="H448" s="38" t="str">
        <f>H442</f>
        <v>MERZİFON MEHMET ÇELEBİ O.O</v>
      </c>
      <c r="I448" s="12" t="s">
        <v>275</v>
      </c>
      <c r="J448" s="12" t="s">
        <v>275</v>
      </c>
      <c r="K448" s="38" t="str">
        <f>H443</f>
        <v>ÖZEL MERZİFON KUTLUBEY KOLEJİ O.O</v>
      </c>
      <c r="L448" s="69"/>
    </row>
    <row r="449" spans="1:12" x14ac:dyDescent="0.25">
      <c r="A449" s="82">
        <v>367</v>
      </c>
      <c r="B449" s="33">
        <v>45783</v>
      </c>
      <c r="C449" s="50">
        <v>0.41666666666666669</v>
      </c>
      <c r="D449" s="38" t="s">
        <v>193</v>
      </c>
      <c r="E449" s="34" t="s">
        <v>23</v>
      </c>
      <c r="F449" s="35" t="s">
        <v>72</v>
      </c>
      <c r="G449" s="35" t="s">
        <v>473</v>
      </c>
      <c r="H449" s="38" t="str">
        <f>H443</f>
        <v>ÖZEL MERZİFON KUTLUBEY KOLEJİ O.O</v>
      </c>
      <c r="I449" s="12" t="s">
        <v>275</v>
      </c>
      <c r="J449" s="12" t="s">
        <v>275</v>
      </c>
      <c r="K449" s="35" t="str">
        <f>H441</f>
        <v>ÖZEL MERZİFON SINAV O.O</v>
      </c>
      <c r="L449" s="69"/>
    </row>
    <row r="450" spans="1:12" x14ac:dyDescent="0.25">
      <c r="A450" s="82">
        <v>368</v>
      </c>
      <c r="B450" s="33">
        <v>45783</v>
      </c>
      <c r="C450" s="50">
        <v>0.45833333333333331</v>
      </c>
      <c r="D450" s="38" t="s">
        <v>193</v>
      </c>
      <c r="E450" s="34" t="s">
        <v>23</v>
      </c>
      <c r="F450" s="35" t="s">
        <v>72</v>
      </c>
      <c r="G450" s="35" t="s">
        <v>473</v>
      </c>
      <c r="H450" s="38" t="str">
        <f>H444</f>
        <v>MERZİFON NAMIK KEMAL O.O</v>
      </c>
      <c r="I450" s="12" t="s">
        <v>275</v>
      </c>
      <c r="J450" s="12" t="s">
        <v>275</v>
      </c>
      <c r="K450" s="38" t="str">
        <f>H442</f>
        <v>MERZİFON MEHMET ÇELEBİ O.O</v>
      </c>
      <c r="L450" s="69"/>
    </row>
    <row r="451" spans="1:12" x14ac:dyDescent="0.25">
      <c r="A451" s="82">
        <v>369</v>
      </c>
      <c r="B451" s="33">
        <v>45786</v>
      </c>
      <c r="C451" s="50">
        <v>0.41666666666666669</v>
      </c>
      <c r="D451" s="38" t="s">
        <v>193</v>
      </c>
      <c r="E451" s="34" t="s">
        <v>23</v>
      </c>
      <c r="F451" s="35" t="s">
        <v>72</v>
      </c>
      <c r="G451" s="35" t="s">
        <v>473</v>
      </c>
      <c r="H451" s="38" t="str">
        <f>H441</f>
        <v>ÖZEL MERZİFON SINAV O.O</v>
      </c>
      <c r="I451" s="12" t="s">
        <v>275</v>
      </c>
      <c r="J451" s="12" t="s">
        <v>275</v>
      </c>
      <c r="K451" s="38" t="str">
        <f>H442</f>
        <v>MERZİFON MEHMET ÇELEBİ O.O</v>
      </c>
      <c r="L451" s="69"/>
    </row>
    <row r="452" spans="1:12" x14ac:dyDescent="0.25">
      <c r="A452" s="82">
        <v>370</v>
      </c>
      <c r="B452" s="33">
        <v>45786</v>
      </c>
      <c r="C452" s="50">
        <v>0.45833333333333331</v>
      </c>
      <c r="D452" s="38" t="s">
        <v>193</v>
      </c>
      <c r="E452" s="34" t="s">
        <v>23</v>
      </c>
      <c r="F452" s="35" t="s">
        <v>72</v>
      </c>
      <c r="G452" s="35" t="s">
        <v>473</v>
      </c>
      <c r="H452" s="38" t="str">
        <f>H443</f>
        <v>ÖZEL MERZİFON KUTLUBEY KOLEJİ O.O</v>
      </c>
      <c r="I452" s="12" t="s">
        <v>275</v>
      </c>
      <c r="J452" s="12" t="s">
        <v>275</v>
      </c>
      <c r="K452" s="35" t="str">
        <f>H444</f>
        <v>MERZİFON NAMIK KEMAL O.O</v>
      </c>
      <c r="L452" s="69"/>
    </row>
    <row r="454" spans="1:12" ht="18.75" x14ac:dyDescent="0.25">
      <c r="A454" s="18"/>
      <c r="B454" s="31"/>
      <c r="C454" s="16"/>
      <c r="D454" s="16"/>
      <c r="E454" s="16"/>
      <c r="F454" s="16"/>
      <c r="G454" s="267" t="s">
        <v>86</v>
      </c>
      <c r="H454" s="268"/>
      <c r="I454" s="268"/>
      <c r="J454" s="268"/>
      <c r="K454" s="269"/>
      <c r="L454" s="83"/>
    </row>
    <row r="455" spans="1:12" x14ac:dyDescent="0.25">
      <c r="A455" s="56"/>
      <c r="B455" s="40"/>
      <c r="C455" s="40"/>
      <c r="D455" s="40"/>
      <c r="E455" s="40"/>
      <c r="F455" s="40"/>
      <c r="G455" s="39" t="s">
        <v>87</v>
      </c>
      <c r="H455" s="270" t="str">
        <f>B51</f>
        <v>G.HACIKÖY GÜMÜŞ O.O</v>
      </c>
      <c r="I455" s="271"/>
      <c r="J455" s="271"/>
      <c r="K455" s="272"/>
      <c r="L455" s="85"/>
    </row>
    <row r="456" spans="1:12" x14ac:dyDescent="0.25">
      <c r="A456" s="56"/>
      <c r="B456" s="40"/>
      <c r="C456" s="40"/>
      <c r="D456" s="40"/>
      <c r="E456" s="40"/>
      <c r="F456" s="40"/>
      <c r="G456" s="39" t="s">
        <v>88</v>
      </c>
      <c r="H456" s="276" t="str">
        <f>B55</f>
        <v>ŞEHİT BİNBAŞI ARSLAN KULAKSIZ O.O</v>
      </c>
      <c r="I456" s="277"/>
      <c r="J456" s="277"/>
      <c r="K456" s="278"/>
      <c r="L456" s="85"/>
    </row>
    <row r="457" spans="1:12" x14ac:dyDescent="0.25">
      <c r="A457" s="56"/>
      <c r="B457" s="40"/>
      <c r="C457" s="40"/>
      <c r="D457" s="40"/>
      <c r="E457" s="40"/>
      <c r="F457" s="40"/>
      <c r="G457" s="39" t="s">
        <v>89</v>
      </c>
      <c r="H457" s="276" t="str">
        <f>B57</f>
        <v>MERZİFON VALİ HÜSEYİN POROY O.O</v>
      </c>
      <c r="I457" s="277"/>
      <c r="J457" s="277"/>
      <c r="K457" s="278"/>
      <c r="L457" s="85"/>
    </row>
    <row r="458" spans="1:12" x14ac:dyDescent="0.25">
      <c r="A458" s="56"/>
      <c r="B458" s="40"/>
      <c r="C458" s="48"/>
      <c r="D458" s="48"/>
      <c r="E458" s="40"/>
      <c r="F458" s="40"/>
      <c r="G458" s="40"/>
      <c r="H458" s="40"/>
      <c r="I458" s="40"/>
      <c r="J458" s="40"/>
      <c r="K458" s="40"/>
      <c r="L458" s="85"/>
    </row>
    <row r="459" spans="1:12" ht="36" x14ac:dyDescent="0.25">
      <c r="A459" s="57" t="s">
        <v>9</v>
      </c>
      <c r="B459" s="43" t="s">
        <v>1</v>
      </c>
      <c r="C459" s="44" t="s">
        <v>2</v>
      </c>
      <c r="D459" s="41" t="s">
        <v>8</v>
      </c>
      <c r="E459" s="41" t="s">
        <v>6</v>
      </c>
      <c r="F459" s="41" t="s">
        <v>7</v>
      </c>
      <c r="G459" s="41" t="s">
        <v>3</v>
      </c>
      <c r="H459" s="41" t="s">
        <v>4</v>
      </c>
      <c r="I459" s="45" t="s">
        <v>5</v>
      </c>
      <c r="J459" s="45" t="s">
        <v>5</v>
      </c>
      <c r="K459" s="41" t="s">
        <v>4</v>
      </c>
      <c r="L459" s="42" t="s">
        <v>13</v>
      </c>
    </row>
    <row r="460" spans="1:12" x14ac:dyDescent="0.25">
      <c r="A460" s="82">
        <v>371</v>
      </c>
      <c r="B460" s="33">
        <v>45777</v>
      </c>
      <c r="C460" s="50">
        <v>0.54166666666666663</v>
      </c>
      <c r="D460" s="38" t="s">
        <v>193</v>
      </c>
      <c r="E460" s="34" t="s">
        <v>23</v>
      </c>
      <c r="F460" s="35" t="s">
        <v>96</v>
      </c>
      <c r="G460" s="34" t="s">
        <v>473</v>
      </c>
      <c r="H460" s="35" t="str">
        <f>H455</f>
        <v>G.HACIKÖY GÜMÜŞ O.O</v>
      </c>
      <c r="I460" s="12" t="s">
        <v>275</v>
      </c>
      <c r="J460" s="12" t="s">
        <v>275</v>
      </c>
      <c r="K460" s="35" t="str">
        <f>H456</f>
        <v>ŞEHİT BİNBAŞI ARSLAN KULAKSIZ O.O</v>
      </c>
      <c r="L460" s="69"/>
    </row>
    <row r="461" spans="1:12" x14ac:dyDescent="0.25">
      <c r="A461" s="82">
        <v>372</v>
      </c>
      <c r="B461" s="33">
        <v>45783</v>
      </c>
      <c r="C461" s="50">
        <v>0.54166666666666663</v>
      </c>
      <c r="D461" s="38" t="s">
        <v>193</v>
      </c>
      <c r="E461" s="34" t="s">
        <v>23</v>
      </c>
      <c r="F461" s="35" t="s">
        <v>96</v>
      </c>
      <c r="G461" s="34" t="s">
        <v>473</v>
      </c>
      <c r="H461" s="38" t="str">
        <f>H457</f>
        <v>MERZİFON VALİ HÜSEYİN POROY O.O</v>
      </c>
      <c r="I461" s="12" t="s">
        <v>275</v>
      </c>
      <c r="J461" s="12" t="s">
        <v>275</v>
      </c>
      <c r="K461" s="38" t="str">
        <f>H455</f>
        <v>G.HACIKÖY GÜMÜŞ O.O</v>
      </c>
      <c r="L461" s="69"/>
    </row>
    <row r="462" spans="1:12" x14ac:dyDescent="0.25">
      <c r="A462" s="82">
        <v>373</v>
      </c>
      <c r="B462" s="33">
        <v>45786</v>
      </c>
      <c r="C462" s="50">
        <v>0.54166666666666663</v>
      </c>
      <c r="D462" s="38" t="s">
        <v>193</v>
      </c>
      <c r="E462" s="34" t="s">
        <v>23</v>
      </c>
      <c r="F462" s="35" t="s">
        <v>96</v>
      </c>
      <c r="G462" s="34" t="s">
        <v>473</v>
      </c>
      <c r="H462" s="38" t="str">
        <f>H456</f>
        <v>ŞEHİT BİNBAŞI ARSLAN KULAKSIZ O.O</v>
      </c>
      <c r="I462" s="12" t="s">
        <v>275</v>
      </c>
      <c r="J462" s="12" t="s">
        <v>275</v>
      </c>
      <c r="K462" s="35" t="str">
        <f>H457</f>
        <v>MERZİFON VALİ HÜSEYİN POROY O.O</v>
      </c>
      <c r="L462" s="69"/>
    </row>
    <row r="464" spans="1:12" ht="18.75" x14ac:dyDescent="0.25">
      <c r="A464" s="11"/>
      <c r="B464" s="40"/>
      <c r="C464" s="40"/>
      <c r="D464" s="40"/>
      <c r="E464" s="40"/>
      <c r="F464" s="40"/>
      <c r="G464" s="279" t="s">
        <v>41</v>
      </c>
      <c r="H464" s="279"/>
      <c r="I464" s="279"/>
      <c r="J464" s="279"/>
      <c r="K464" s="279"/>
      <c r="L464" s="40"/>
    </row>
    <row r="465" spans="1:12" x14ac:dyDescent="0.25">
      <c r="A465" s="11"/>
      <c r="B465" s="40"/>
      <c r="C465" s="40"/>
      <c r="D465" s="40"/>
      <c r="E465" s="40"/>
      <c r="F465" s="40"/>
      <c r="G465" s="47">
        <v>1</v>
      </c>
      <c r="H465" s="273" t="s">
        <v>77</v>
      </c>
      <c r="I465" s="274"/>
      <c r="J465" s="274"/>
      <c r="K465" s="274"/>
      <c r="L465" s="40"/>
    </row>
    <row r="466" spans="1:12" x14ac:dyDescent="0.25">
      <c r="A466" s="11"/>
      <c r="B466" s="40"/>
      <c r="C466" s="40"/>
      <c r="D466" s="40"/>
      <c r="E466" s="40"/>
      <c r="F466" s="40"/>
      <c r="G466" s="47">
        <v>2</v>
      </c>
      <c r="H466" s="273" t="s">
        <v>78</v>
      </c>
      <c r="I466" s="274"/>
      <c r="J466" s="274"/>
      <c r="K466" s="274"/>
      <c r="L466" s="40"/>
    </row>
    <row r="467" spans="1:12" x14ac:dyDescent="0.25">
      <c r="A467" s="11"/>
      <c r="B467" s="40"/>
      <c r="C467" s="40"/>
      <c r="D467" s="40"/>
      <c r="E467" s="40"/>
      <c r="F467" s="40"/>
      <c r="G467" s="47">
        <v>3</v>
      </c>
      <c r="H467" s="273" t="s">
        <v>44</v>
      </c>
      <c r="I467" s="274"/>
      <c r="J467" s="274"/>
      <c r="K467" s="274"/>
      <c r="L467" s="40"/>
    </row>
    <row r="468" spans="1:12" x14ac:dyDescent="0.25">
      <c r="A468" s="11"/>
      <c r="B468" s="40"/>
      <c r="C468" s="40"/>
      <c r="D468" s="40"/>
      <c r="E468" s="40"/>
      <c r="F468" s="40"/>
      <c r="G468" s="47">
        <v>4</v>
      </c>
      <c r="H468" s="273" t="s">
        <v>25</v>
      </c>
      <c r="I468" s="274"/>
      <c r="J468" s="274"/>
      <c r="K468" s="274"/>
      <c r="L468" s="40"/>
    </row>
    <row r="469" spans="1:12" x14ac:dyDescent="0.25">
      <c r="A469" s="11"/>
      <c r="B469" s="40"/>
      <c r="C469" s="40"/>
      <c r="D469" s="40"/>
      <c r="E469" s="40"/>
      <c r="F469" s="40"/>
      <c r="G469" s="47">
        <v>5</v>
      </c>
      <c r="H469" s="273" t="s">
        <v>47</v>
      </c>
      <c r="I469" s="274"/>
      <c r="J469" s="274"/>
      <c r="K469" s="274"/>
      <c r="L469" s="40"/>
    </row>
    <row r="470" spans="1:12" x14ac:dyDescent="0.25">
      <c r="A470" s="11"/>
      <c r="B470" s="40"/>
      <c r="C470" s="40"/>
      <c r="D470" s="40"/>
      <c r="E470" s="40"/>
      <c r="F470" s="40"/>
      <c r="G470" s="47">
        <v>6</v>
      </c>
      <c r="H470" s="273" t="s">
        <v>48</v>
      </c>
      <c r="I470" s="274"/>
      <c r="J470" s="274"/>
      <c r="K470" s="274"/>
      <c r="L470" s="40"/>
    </row>
    <row r="471" spans="1:12" x14ac:dyDescent="0.25">
      <c r="A471" s="11"/>
      <c r="B471" s="40"/>
      <c r="C471" s="40"/>
      <c r="D471" s="40"/>
      <c r="E471" s="40"/>
      <c r="F471" s="40"/>
      <c r="G471" s="47">
        <v>7</v>
      </c>
      <c r="H471" s="275" t="s">
        <v>82</v>
      </c>
      <c r="I471" s="271"/>
      <c r="J471" s="271"/>
      <c r="K471" s="272"/>
      <c r="L471" s="40"/>
    </row>
    <row r="472" spans="1:12" x14ac:dyDescent="0.25">
      <c r="A472" s="11"/>
      <c r="B472" s="40"/>
      <c r="C472" s="40"/>
      <c r="D472" s="40"/>
      <c r="E472" s="40"/>
      <c r="F472" s="40"/>
      <c r="G472" s="47">
        <v>8</v>
      </c>
      <c r="H472" s="275" t="s">
        <v>83</v>
      </c>
      <c r="I472" s="271"/>
      <c r="J472" s="271"/>
      <c r="K472" s="272"/>
      <c r="L472" s="40"/>
    </row>
    <row r="473" spans="1:12" x14ac:dyDescent="0.25">
      <c r="A473" s="11"/>
      <c r="B473" s="40"/>
      <c r="C473" s="48"/>
      <c r="D473" s="48"/>
      <c r="E473" s="40"/>
      <c r="F473" s="40"/>
      <c r="G473" s="40"/>
      <c r="H473" s="35"/>
      <c r="I473" s="35"/>
      <c r="J473" s="35"/>
      <c r="K473" s="35"/>
      <c r="L473" s="40"/>
    </row>
    <row r="474" spans="1:12" ht="36" x14ac:dyDescent="0.25">
      <c r="A474" s="57" t="s">
        <v>9</v>
      </c>
      <c r="B474" s="53" t="s">
        <v>1</v>
      </c>
      <c r="C474" s="54" t="s">
        <v>2</v>
      </c>
      <c r="D474" s="94" t="s">
        <v>8</v>
      </c>
      <c r="E474" s="94" t="s">
        <v>6</v>
      </c>
      <c r="F474" s="94" t="s">
        <v>7</v>
      </c>
      <c r="G474" s="94" t="s">
        <v>3</v>
      </c>
      <c r="H474" s="94" t="s">
        <v>4</v>
      </c>
      <c r="I474" s="55" t="s">
        <v>5</v>
      </c>
      <c r="J474" s="55" t="s">
        <v>5</v>
      </c>
      <c r="K474" s="94" t="s">
        <v>4</v>
      </c>
      <c r="L474" s="94" t="s">
        <v>13</v>
      </c>
    </row>
    <row r="475" spans="1:12" x14ac:dyDescent="0.25">
      <c r="A475" s="34">
        <v>374</v>
      </c>
      <c r="B475" s="15">
        <v>45789</v>
      </c>
      <c r="C475" s="50">
        <v>0.41666666666666669</v>
      </c>
      <c r="D475" s="35" t="s">
        <v>201</v>
      </c>
      <c r="E475" s="34" t="s">
        <v>23</v>
      </c>
      <c r="F475" s="34" t="s">
        <v>474</v>
      </c>
      <c r="G475" s="34" t="s">
        <v>473</v>
      </c>
      <c r="H475" s="46" t="str">
        <f>H465</f>
        <v>A1</v>
      </c>
      <c r="I475" s="12" t="s">
        <v>275</v>
      </c>
      <c r="J475" s="12" t="s">
        <v>275</v>
      </c>
      <c r="K475" s="65" t="str">
        <f>H470</f>
        <v>C2</v>
      </c>
      <c r="L475" s="251"/>
    </row>
    <row r="476" spans="1:12" x14ac:dyDescent="0.25">
      <c r="A476" s="34">
        <v>375</v>
      </c>
      <c r="B476" s="15">
        <v>45789</v>
      </c>
      <c r="C476" s="50">
        <v>0.45833333333333331</v>
      </c>
      <c r="D476" s="35" t="s">
        <v>201</v>
      </c>
      <c r="E476" s="34" t="s">
        <v>23</v>
      </c>
      <c r="F476" s="34" t="s">
        <v>474</v>
      </c>
      <c r="G476" s="34" t="s">
        <v>473</v>
      </c>
      <c r="H476" s="66" t="str">
        <f>H468</f>
        <v>B2</v>
      </c>
      <c r="I476" s="12" t="s">
        <v>275</v>
      </c>
      <c r="J476" s="12" t="s">
        <v>275</v>
      </c>
      <c r="K476" s="65" t="str">
        <f>H471</f>
        <v>D1</v>
      </c>
      <c r="L476" s="251"/>
    </row>
    <row r="477" spans="1:12" x14ac:dyDescent="0.25">
      <c r="A477" s="34">
        <v>376</v>
      </c>
      <c r="B477" s="15">
        <v>45789</v>
      </c>
      <c r="C477" s="50">
        <v>0.5</v>
      </c>
      <c r="D477" s="35" t="s">
        <v>201</v>
      </c>
      <c r="E477" s="34" t="s">
        <v>23</v>
      </c>
      <c r="F477" s="34" t="s">
        <v>474</v>
      </c>
      <c r="G477" s="34" t="s">
        <v>473</v>
      </c>
      <c r="H477" s="66" t="str">
        <f>H469</f>
        <v>C1</v>
      </c>
      <c r="I477" s="12" t="s">
        <v>275</v>
      </c>
      <c r="J477" s="12" t="s">
        <v>275</v>
      </c>
      <c r="K477" s="67" t="str">
        <f>H466</f>
        <v>A2</v>
      </c>
      <c r="L477" s="251"/>
    </row>
    <row r="478" spans="1:12" x14ac:dyDescent="0.25">
      <c r="A478" s="34">
        <v>377</v>
      </c>
      <c r="B478" s="15">
        <v>45789</v>
      </c>
      <c r="C478" s="50">
        <v>0.54166666666666663</v>
      </c>
      <c r="D478" s="35" t="s">
        <v>201</v>
      </c>
      <c r="E478" s="34" t="s">
        <v>23</v>
      </c>
      <c r="F478" s="34" t="s">
        <v>474</v>
      </c>
      <c r="G478" s="34" t="s">
        <v>473</v>
      </c>
      <c r="H478" s="66" t="str">
        <f>H472</f>
        <v>D2</v>
      </c>
      <c r="I478" s="12" t="s">
        <v>275</v>
      </c>
      <c r="J478" s="12" t="s">
        <v>275</v>
      </c>
      <c r="K478" s="65" t="str">
        <f>H467</f>
        <v>B1</v>
      </c>
      <c r="L478" s="251"/>
    </row>
    <row r="480" spans="1:12" ht="18.75" x14ac:dyDescent="0.25">
      <c r="A480" s="11"/>
      <c r="B480" s="40"/>
      <c r="C480" s="40"/>
      <c r="D480" s="40"/>
      <c r="E480" s="40"/>
      <c r="F480" s="40"/>
      <c r="G480" s="267" t="s">
        <v>27</v>
      </c>
      <c r="H480" s="268"/>
      <c r="I480" s="268"/>
      <c r="J480" s="268"/>
      <c r="K480" s="269"/>
      <c r="L480" s="40"/>
    </row>
    <row r="481" spans="1:12" x14ac:dyDescent="0.25">
      <c r="A481" s="11"/>
      <c r="B481" s="40"/>
      <c r="C481" s="40"/>
      <c r="D481" s="40"/>
      <c r="E481" s="40"/>
      <c r="F481" s="40"/>
      <c r="G481" s="39" t="s">
        <v>14</v>
      </c>
      <c r="H481" s="264" t="s">
        <v>463</v>
      </c>
      <c r="I481" s="265"/>
      <c r="J481" s="265"/>
      <c r="K481" s="266"/>
      <c r="L481" s="40"/>
    </row>
    <row r="482" spans="1:12" x14ac:dyDescent="0.25">
      <c r="A482" s="11"/>
      <c r="B482" s="40"/>
      <c r="C482" s="40"/>
      <c r="D482" s="40"/>
      <c r="E482" s="40"/>
      <c r="F482" s="40"/>
      <c r="G482" s="39" t="s">
        <v>15</v>
      </c>
      <c r="H482" s="264" t="s">
        <v>464</v>
      </c>
      <c r="I482" s="265"/>
      <c r="J482" s="265"/>
      <c r="K482" s="266"/>
      <c r="L482" s="40"/>
    </row>
    <row r="483" spans="1:12" x14ac:dyDescent="0.25">
      <c r="A483" s="11"/>
      <c r="B483" s="40"/>
      <c r="C483" s="40"/>
      <c r="D483" s="40"/>
      <c r="E483" s="40"/>
      <c r="F483" s="40"/>
      <c r="G483" s="39" t="s">
        <v>16</v>
      </c>
      <c r="H483" s="264" t="s">
        <v>465</v>
      </c>
      <c r="I483" s="265"/>
      <c r="J483" s="265"/>
      <c r="K483" s="266"/>
      <c r="L483" s="40"/>
    </row>
    <row r="484" spans="1:12" x14ac:dyDescent="0.25">
      <c r="A484" s="11"/>
      <c r="B484" s="40"/>
      <c r="C484" s="40"/>
      <c r="D484" s="40"/>
      <c r="E484" s="40"/>
      <c r="F484" s="40"/>
      <c r="G484" s="39" t="s">
        <v>17</v>
      </c>
      <c r="H484" s="264" t="s">
        <v>466</v>
      </c>
      <c r="I484" s="265"/>
      <c r="J484" s="265"/>
      <c r="K484" s="266"/>
      <c r="L484" s="40"/>
    </row>
    <row r="485" spans="1:12" ht="33.75" x14ac:dyDescent="0.25">
      <c r="A485" s="19" t="s">
        <v>9</v>
      </c>
      <c r="B485" s="43" t="s">
        <v>1</v>
      </c>
      <c r="C485" s="44" t="s">
        <v>2</v>
      </c>
      <c r="D485" s="41" t="s">
        <v>8</v>
      </c>
      <c r="E485" s="41" t="s">
        <v>6</v>
      </c>
      <c r="F485" s="41" t="s">
        <v>7</v>
      </c>
      <c r="G485" s="41" t="s">
        <v>3</v>
      </c>
      <c r="H485" s="41" t="s">
        <v>4</v>
      </c>
      <c r="I485" s="45" t="s">
        <v>5</v>
      </c>
      <c r="J485" s="45" t="s">
        <v>5</v>
      </c>
      <c r="K485" s="41" t="s">
        <v>4</v>
      </c>
      <c r="L485" s="42" t="s">
        <v>13</v>
      </c>
    </row>
    <row r="486" spans="1:12" x14ac:dyDescent="0.25">
      <c r="A486" s="13">
        <v>378</v>
      </c>
      <c r="B486" s="15">
        <v>45792</v>
      </c>
      <c r="C486" s="50">
        <v>0.41666666666666669</v>
      </c>
      <c r="D486" s="35" t="s">
        <v>201</v>
      </c>
      <c r="E486" s="34" t="s">
        <v>23</v>
      </c>
      <c r="F486" s="35" t="s">
        <v>475</v>
      </c>
      <c r="G486" s="35" t="s">
        <v>473</v>
      </c>
      <c r="H486" s="46" t="str">
        <f>H481</f>
        <v>ÇEYREK FİNAL 1. MAÇ GALİBİ</v>
      </c>
      <c r="I486" s="12" t="s">
        <v>275</v>
      </c>
      <c r="J486" s="12" t="s">
        <v>275</v>
      </c>
      <c r="K486" s="65" t="str">
        <f>H482</f>
        <v>ÇEYREK FİNAL 2. MAÇ GALİBİ</v>
      </c>
      <c r="L486" s="247"/>
    </row>
    <row r="487" spans="1:12" x14ac:dyDescent="0.25">
      <c r="A487" s="13">
        <v>379</v>
      </c>
      <c r="B487" s="15">
        <v>45792</v>
      </c>
      <c r="C487" s="14">
        <v>0.45833333333333331</v>
      </c>
      <c r="D487" s="35" t="s">
        <v>201</v>
      </c>
      <c r="E487" s="34" t="s">
        <v>23</v>
      </c>
      <c r="F487" s="35" t="s">
        <v>475</v>
      </c>
      <c r="G487" s="35" t="s">
        <v>473</v>
      </c>
      <c r="H487" s="46" t="str">
        <f>H483</f>
        <v>ÇEYREK FİNAL 3. MAÇ GALİBİ</v>
      </c>
      <c r="I487" s="12" t="s">
        <v>275</v>
      </c>
      <c r="J487" s="12" t="s">
        <v>275</v>
      </c>
      <c r="K487" s="65" t="str">
        <f>H484</f>
        <v>ÇEYREK FİNAL 4. MAÇ GALİBİ</v>
      </c>
      <c r="L487" s="247" t="s">
        <v>51</v>
      </c>
    </row>
    <row r="489" spans="1:12" ht="18.75" x14ac:dyDescent="0.25">
      <c r="A489" s="11"/>
      <c r="B489" s="40"/>
      <c r="C489" s="40"/>
      <c r="D489" s="40"/>
      <c r="E489" s="40"/>
      <c r="F489" s="40"/>
      <c r="G489" s="267" t="s">
        <v>53</v>
      </c>
      <c r="H489" s="268"/>
      <c r="I489" s="268"/>
      <c r="J489" s="268"/>
      <c r="K489" s="269"/>
      <c r="L489" s="40"/>
    </row>
    <row r="490" spans="1:12" x14ac:dyDescent="0.25">
      <c r="A490" s="11"/>
      <c r="B490" s="40"/>
      <c r="C490" s="40"/>
      <c r="D490" s="40"/>
      <c r="E490" s="40"/>
      <c r="F490" s="40"/>
      <c r="G490" s="39" t="s">
        <v>32</v>
      </c>
      <c r="H490" s="270" t="s">
        <v>299</v>
      </c>
      <c r="I490" s="271"/>
      <c r="J490" s="271"/>
      <c r="K490" s="272"/>
      <c r="L490" s="40"/>
    </row>
    <row r="491" spans="1:12" x14ac:dyDescent="0.25">
      <c r="A491" s="11"/>
      <c r="B491" s="40"/>
      <c r="C491" s="40"/>
      <c r="D491" s="40"/>
      <c r="E491" s="40"/>
      <c r="F491" s="40"/>
      <c r="G491" s="39" t="s">
        <v>32</v>
      </c>
      <c r="H491" s="270" t="s">
        <v>300</v>
      </c>
      <c r="I491" s="271"/>
      <c r="J491" s="271"/>
      <c r="K491" s="272"/>
      <c r="L491" s="40"/>
    </row>
    <row r="492" spans="1:12" ht="33.75" x14ac:dyDescent="0.25">
      <c r="A492" s="19" t="s">
        <v>9</v>
      </c>
      <c r="B492" s="43" t="s">
        <v>1</v>
      </c>
      <c r="C492" s="44" t="s">
        <v>2</v>
      </c>
      <c r="D492" s="41" t="s">
        <v>8</v>
      </c>
      <c r="E492" s="41" t="s">
        <v>6</v>
      </c>
      <c r="F492" s="41" t="s">
        <v>7</v>
      </c>
      <c r="G492" s="41" t="s">
        <v>3</v>
      </c>
      <c r="H492" s="41"/>
      <c r="I492" s="45" t="s">
        <v>5</v>
      </c>
      <c r="J492" s="45" t="s">
        <v>5</v>
      </c>
      <c r="K492" s="41" t="s">
        <v>4</v>
      </c>
      <c r="L492" s="42" t="s">
        <v>13</v>
      </c>
    </row>
    <row r="493" spans="1:12" x14ac:dyDescent="0.25">
      <c r="A493" s="13">
        <v>380</v>
      </c>
      <c r="B493" s="33">
        <v>45799</v>
      </c>
      <c r="C493" s="50">
        <v>0.41666666666666669</v>
      </c>
      <c r="D493" s="35" t="s">
        <v>201</v>
      </c>
      <c r="E493" s="34" t="s">
        <v>23</v>
      </c>
      <c r="F493" s="34" t="s">
        <v>455</v>
      </c>
      <c r="G493" s="35" t="s">
        <v>473</v>
      </c>
      <c r="H493" s="34" t="str">
        <f>H490</f>
        <v>YARI FİNAL 1. MAÇ MAĞLUBU</v>
      </c>
      <c r="I493" s="12" t="s">
        <v>275</v>
      </c>
      <c r="J493" s="12" t="s">
        <v>275</v>
      </c>
      <c r="K493" s="15" t="str">
        <f>H491</f>
        <v>YARI FİNAL 2. MAÇ MAĞLUBU</v>
      </c>
      <c r="L493" s="247" t="s">
        <v>298</v>
      </c>
    </row>
    <row r="495" spans="1:12" ht="18.75" x14ac:dyDescent="0.25">
      <c r="A495" s="11"/>
      <c r="B495" s="40"/>
      <c r="C495" s="40"/>
      <c r="D495" s="40"/>
      <c r="E495" s="40"/>
      <c r="F495" s="40"/>
      <c r="G495" s="267" t="s">
        <v>28</v>
      </c>
      <c r="H495" s="268"/>
      <c r="I495" s="268"/>
      <c r="J495" s="268"/>
      <c r="K495" s="269"/>
      <c r="L495" s="40"/>
    </row>
    <row r="496" spans="1:12" x14ac:dyDescent="0.25">
      <c r="A496" s="11"/>
      <c r="B496" s="40"/>
      <c r="C496" s="40"/>
      <c r="D496" s="40"/>
      <c r="E496" s="40"/>
      <c r="F496" s="40"/>
      <c r="G496" s="39" t="s">
        <v>28</v>
      </c>
      <c r="H496" s="270" t="s">
        <v>301</v>
      </c>
      <c r="I496" s="271"/>
      <c r="J496" s="271"/>
      <c r="K496" s="272"/>
      <c r="L496" s="40"/>
    </row>
    <row r="497" spans="1:12" x14ac:dyDescent="0.25">
      <c r="A497" s="11"/>
      <c r="B497" s="40"/>
      <c r="C497" s="40"/>
      <c r="D497" s="40"/>
      <c r="E497" s="40"/>
      <c r="F497" s="40"/>
      <c r="G497" s="39" t="s">
        <v>28</v>
      </c>
      <c r="H497" s="270" t="s">
        <v>302</v>
      </c>
      <c r="I497" s="271"/>
      <c r="J497" s="271"/>
      <c r="K497" s="272"/>
      <c r="L497" s="40"/>
    </row>
    <row r="498" spans="1:12" ht="33.75" x14ac:dyDescent="0.25">
      <c r="A498" s="19" t="s">
        <v>9</v>
      </c>
      <c r="B498" s="43" t="s">
        <v>1</v>
      </c>
      <c r="C498" s="44" t="s">
        <v>2</v>
      </c>
      <c r="D498" s="41" t="s">
        <v>8</v>
      </c>
      <c r="E498" s="41" t="s">
        <v>6</v>
      </c>
      <c r="F498" s="41" t="s">
        <v>7</v>
      </c>
      <c r="G498" s="41" t="s">
        <v>3</v>
      </c>
      <c r="H498" s="41" t="s">
        <v>4</v>
      </c>
      <c r="I498" s="45" t="s">
        <v>5</v>
      </c>
      <c r="J498" s="45" t="s">
        <v>5</v>
      </c>
      <c r="K498" s="41" t="s">
        <v>4</v>
      </c>
      <c r="L498" s="42" t="s">
        <v>13</v>
      </c>
    </row>
    <row r="499" spans="1:12" x14ac:dyDescent="0.25">
      <c r="A499" s="13">
        <v>381</v>
      </c>
      <c r="B499" s="33">
        <v>45799</v>
      </c>
      <c r="C499" s="50">
        <v>0.45833333333333331</v>
      </c>
      <c r="D499" s="35" t="s">
        <v>201</v>
      </c>
      <c r="E499" s="34" t="s">
        <v>23</v>
      </c>
      <c r="F499" s="34" t="s">
        <v>28</v>
      </c>
      <c r="G499" s="35" t="s">
        <v>473</v>
      </c>
      <c r="H499" s="34" t="str">
        <f>H496</f>
        <v>YARI FİNAL 1. MAÇ GALİBİ</v>
      </c>
      <c r="I499" s="12" t="s">
        <v>275</v>
      </c>
      <c r="J499" s="12" t="s">
        <v>275</v>
      </c>
      <c r="K499" s="34" t="str">
        <f>H497</f>
        <v>YARI FİNAL 2. MAÇ GALİBİ</v>
      </c>
      <c r="L499" s="250" t="s">
        <v>298</v>
      </c>
    </row>
    <row r="501" spans="1:12" ht="18.75" x14ac:dyDescent="0.3">
      <c r="A501" s="295" t="s">
        <v>55</v>
      </c>
      <c r="B501" s="295"/>
      <c r="C501" s="295"/>
      <c r="D501" s="295"/>
      <c r="E501" s="295"/>
      <c r="F501" s="295"/>
      <c r="G501" s="295"/>
      <c r="H501" s="295"/>
      <c r="I501" s="295"/>
      <c r="J501" s="295"/>
      <c r="K501" s="295"/>
      <c r="L501" s="295"/>
    </row>
    <row r="503" spans="1:12" ht="18.75" x14ac:dyDescent="0.25">
      <c r="A503" s="18"/>
      <c r="B503" s="31"/>
      <c r="C503" s="16"/>
      <c r="D503" s="16"/>
      <c r="E503" s="16"/>
      <c r="F503" s="16"/>
      <c r="G503" s="267" t="s">
        <v>58</v>
      </c>
      <c r="H503" s="268"/>
      <c r="I503" s="268"/>
      <c r="J503" s="268"/>
      <c r="K503" s="269"/>
      <c r="L503" s="83"/>
    </row>
    <row r="504" spans="1:12" x14ac:dyDescent="0.25">
      <c r="A504" s="56"/>
      <c r="B504" s="40"/>
      <c r="C504" s="40"/>
      <c r="D504" s="40"/>
      <c r="E504" s="40"/>
      <c r="F504" s="40"/>
      <c r="G504" s="39" t="s">
        <v>77</v>
      </c>
      <c r="H504" s="270" t="str">
        <f>K2</f>
        <v>AMASYA TORUMTAY M.T.A.L</v>
      </c>
      <c r="I504" s="271"/>
      <c r="J504" s="271"/>
      <c r="K504" s="272"/>
      <c r="L504" s="85"/>
    </row>
    <row r="505" spans="1:12" x14ac:dyDescent="0.25">
      <c r="A505" s="56"/>
      <c r="B505" s="40"/>
      <c r="C505" s="40"/>
      <c r="D505" s="40"/>
      <c r="E505" s="40"/>
      <c r="F505" s="40"/>
      <c r="G505" s="39" t="s">
        <v>78</v>
      </c>
      <c r="H505" s="276" t="str">
        <f>K3</f>
        <v>ŞEHİT AHMET ÖZSOY A.İ.H.L</v>
      </c>
      <c r="I505" s="277"/>
      <c r="J505" s="277"/>
      <c r="K505" s="278"/>
      <c r="L505" s="85"/>
    </row>
    <row r="506" spans="1:12" x14ac:dyDescent="0.25">
      <c r="A506" s="56"/>
      <c r="B506" s="40"/>
      <c r="C506" s="40"/>
      <c r="D506" s="40"/>
      <c r="E506" s="40"/>
      <c r="F506" s="40"/>
      <c r="G506" s="39" t="s">
        <v>79</v>
      </c>
      <c r="H506" s="276" t="str">
        <f>K5</f>
        <v>MACİT ZEREN F.L</v>
      </c>
      <c r="I506" s="277"/>
      <c r="J506" s="277"/>
      <c r="K506" s="278"/>
      <c r="L506" s="85"/>
    </row>
    <row r="507" spans="1:12" x14ac:dyDescent="0.25">
      <c r="A507" s="56"/>
      <c r="B507" s="40"/>
      <c r="C507" s="40"/>
      <c r="D507" s="40"/>
      <c r="E507" s="40"/>
      <c r="F507" s="40"/>
      <c r="G507" s="39" t="s">
        <v>80</v>
      </c>
      <c r="H507" s="270" t="str">
        <f>K7</f>
        <v>AMASYA SABUNCUOĞLU ŞEREFEDDİN M.T.A.L</v>
      </c>
      <c r="I507" s="271"/>
      <c r="J507" s="271"/>
      <c r="K507" s="272"/>
      <c r="L507" s="85"/>
    </row>
    <row r="508" spans="1:12" x14ac:dyDescent="0.25">
      <c r="A508" s="56"/>
      <c r="B508" s="40"/>
      <c r="C508" s="48"/>
      <c r="D508" s="48"/>
      <c r="E508" s="40"/>
      <c r="F508" s="40"/>
      <c r="G508" s="40"/>
      <c r="H508" s="40"/>
      <c r="I508" s="40"/>
      <c r="J508" s="40"/>
      <c r="K508" s="40"/>
      <c r="L508" s="85"/>
    </row>
    <row r="509" spans="1:12" ht="36" x14ac:dyDescent="0.25">
      <c r="A509" s="57" t="s">
        <v>9</v>
      </c>
      <c r="B509" s="43" t="s">
        <v>1</v>
      </c>
      <c r="C509" s="44" t="s">
        <v>2</v>
      </c>
      <c r="D509" s="41" t="s">
        <v>8</v>
      </c>
      <c r="E509" s="41" t="s">
        <v>6</v>
      </c>
      <c r="F509" s="41" t="s">
        <v>7</v>
      </c>
      <c r="G509" s="41" t="s">
        <v>3</v>
      </c>
      <c r="H509" s="41" t="s">
        <v>4</v>
      </c>
      <c r="I509" s="45" t="s">
        <v>5</v>
      </c>
      <c r="J509" s="45" t="s">
        <v>5</v>
      </c>
      <c r="K509" s="41" t="s">
        <v>4</v>
      </c>
      <c r="L509" s="42" t="s">
        <v>13</v>
      </c>
    </row>
    <row r="510" spans="1:12" x14ac:dyDescent="0.25">
      <c r="A510" s="82">
        <v>382</v>
      </c>
      <c r="B510" s="33">
        <v>45754</v>
      </c>
      <c r="C510" s="50">
        <v>0.41666666666666669</v>
      </c>
      <c r="D510" s="38" t="s">
        <v>201</v>
      </c>
      <c r="E510" s="34" t="s">
        <v>23</v>
      </c>
      <c r="F510" s="35" t="s">
        <v>71</v>
      </c>
      <c r="G510" s="34" t="s">
        <v>476</v>
      </c>
      <c r="H510" s="35" t="str">
        <f>H504</f>
        <v>AMASYA TORUMTAY M.T.A.L</v>
      </c>
      <c r="I510" s="12" t="s">
        <v>275</v>
      </c>
      <c r="J510" s="12" t="s">
        <v>275</v>
      </c>
      <c r="K510" s="35" t="str">
        <f>H507</f>
        <v>AMASYA SABUNCUOĞLU ŞEREFEDDİN M.T.A.L</v>
      </c>
      <c r="L510" s="69" t="s">
        <v>26</v>
      </c>
    </row>
    <row r="511" spans="1:12" x14ac:dyDescent="0.25">
      <c r="A511" s="82">
        <v>383</v>
      </c>
      <c r="B511" s="33">
        <v>45754</v>
      </c>
      <c r="C511" s="50">
        <v>0.45833333333333331</v>
      </c>
      <c r="D511" s="38" t="s">
        <v>201</v>
      </c>
      <c r="E511" s="34" t="s">
        <v>23</v>
      </c>
      <c r="F511" s="35" t="s">
        <v>71</v>
      </c>
      <c r="G511" s="34" t="s">
        <v>476</v>
      </c>
      <c r="H511" s="38" t="str">
        <f>H505</f>
        <v>ŞEHİT AHMET ÖZSOY A.İ.H.L</v>
      </c>
      <c r="I511" s="12" t="s">
        <v>275</v>
      </c>
      <c r="J511" s="12" t="s">
        <v>275</v>
      </c>
      <c r="K511" s="38" t="str">
        <f>H506</f>
        <v>MACİT ZEREN F.L</v>
      </c>
      <c r="L511" s="69"/>
    </row>
    <row r="512" spans="1:12" x14ac:dyDescent="0.25">
      <c r="A512" s="82">
        <v>384</v>
      </c>
      <c r="B512" s="33">
        <v>45761</v>
      </c>
      <c r="C512" s="50">
        <v>0.54166666666666663</v>
      </c>
      <c r="D512" s="38" t="s">
        <v>201</v>
      </c>
      <c r="E512" s="34" t="s">
        <v>23</v>
      </c>
      <c r="F512" s="35" t="s">
        <v>71</v>
      </c>
      <c r="G512" s="34" t="s">
        <v>476</v>
      </c>
      <c r="H512" s="38" t="str">
        <f>H506</f>
        <v>MACİT ZEREN F.L</v>
      </c>
      <c r="I512" s="12" t="s">
        <v>275</v>
      </c>
      <c r="J512" s="12" t="s">
        <v>275</v>
      </c>
      <c r="K512" s="35" t="str">
        <f>H504</f>
        <v>AMASYA TORUMTAY M.T.A.L</v>
      </c>
      <c r="L512" s="69"/>
    </row>
    <row r="513" spans="1:12" x14ac:dyDescent="0.25">
      <c r="A513" s="82">
        <v>385</v>
      </c>
      <c r="B513" s="33">
        <v>45761</v>
      </c>
      <c r="C513" s="50">
        <v>0.58333333333333337</v>
      </c>
      <c r="D513" s="38" t="s">
        <v>201</v>
      </c>
      <c r="E513" s="34" t="s">
        <v>23</v>
      </c>
      <c r="F513" s="35" t="s">
        <v>71</v>
      </c>
      <c r="G513" s="34" t="s">
        <v>476</v>
      </c>
      <c r="H513" s="38" t="str">
        <f>H507</f>
        <v>AMASYA SABUNCUOĞLU ŞEREFEDDİN M.T.A.L</v>
      </c>
      <c r="I513" s="12" t="s">
        <v>275</v>
      </c>
      <c r="J513" s="12" t="s">
        <v>275</v>
      </c>
      <c r="K513" s="38" t="str">
        <f>H505</f>
        <v>ŞEHİT AHMET ÖZSOY A.İ.H.L</v>
      </c>
      <c r="L513" s="69"/>
    </row>
    <row r="514" spans="1:12" x14ac:dyDescent="0.25">
      <c r="A514" s="82">
        <v>386</v>
      </c>
      <c r="B514" s="33">
        <v>45775</v>
      </c>
      <c r="C514" s="50">
        <v>0.41666666666666669</v>
      </c>
      <c r="D514" s="38" t="s">
        <v>201</v>
      </c>
      <c r="E514" s="34" t="s">
        <v>23</v>
      </c>
      <c r="F514" s="35" t="s">
        <v>71</v>
      </c>
      <c r="G514" s="34" t="s">
        <v>476</v>
      </c>
      <c r="H514" s="38" t="str">
        <f>H504</f>
        <v>AMASYA TORUMTAY M.T.A.L</v>
      </c>
      <c r="I514" s="12" t="s">
        <v>275</v>
      </c>
      <c r="J514" s="12" t="s">
        <v>275</v>
      </c>
      <c r="K514" s="38" t="str">
        <f>H505</f>
        <v>ŞEHİT AHMET ÖZSOY A.İ.H.L</v>
      </c>
      <c r="L514" s="69"/>
    </row>
    <row r="515" spans="1:12" x14ac:dyDescent="0.25">
      <c r="A515" s="82">
        <v>387</v>
      </c>
      <c r="B515" s="33">
        <v>45775</v>
      </c>
      <c r="C515" s="50">
        <v>0.45833333333333331</v>
      </c>
      <c r="D515" s="38" t="s">
        <v>201</v>
      </c>
      <c r="E515" s="34" t="s">
        <v>23</v>
      </c>
      <c r="F515" s="35" t="s">
        <v>71</v>
      </c>
      <c r="G515" s="34" t="s">
        <v>476</v>
      </c>
      <c r="H515" s="38" t="str">
        <f>H506</f>
        <v>MACİT ZEREN F.L</v>
      </c>
      <c r="I515" s="12" t="s">
        <v>275</v>
      </c>
      <c r="J515" s="12" t="s">
        <v>275</v>
      </c>
      <c r="K515" s="35" t="str">
        <f>H507</f>
        <v>AMASYA SABUNCUOĞLU ŞEREFEDDİN M.T.A.L</v>
      </c>
      <c r="L515" s="69"/>
    </row>
    <row r="517" spans="1:12" ht="18.75" x14ac:dyDescent="0.25">
      <c r="A517" s="18"/>
      <c r="B517" s="31"/>
      <c r="C517" s="16"/>
      <c r="D517" s="16"/>
      <c r="E517" s="16"/>
      <c r="F517" s="16"/>
      <c r="G517" s="267" t="s">
        <v>63</v>
      </c>
      <c r="H517" s="268"/>
      <c r="I517" s="268"/>
      <c r="J517" s="268"/>
      <c r="K517" s="269"/>
      <c r="L517" s="83"/>
    </row>
    <row r="518" spans="1:12" x14ac:dyDescent="0.25">
      <c r="A518" s="56"/>
      <c r="B518" s="40"/>
      <c r="C518" s="40"/>
      <c r="D518" s="40"/>
      <c r="E518" s="40"/>
      <c r="F518" s="40"/>
      <c r="G518" s="39" t="s">
        <v>44</v>
      </c>
      <c r="H518" s="270" t="str">
        <f>K4</f>
        <v>ŞEHİT FERHAT ERDİN S.L</v>
      </c>
      <c r="I518" s="271"/>
      <c r="J518" s="271"/>
      <c r="K518" s="272"/>
      <c r="L518" s="85"/>
    </row>
    <row r="519" spans="1:12" x14ac:dyDescent="0.25">
      <c r="A519" s="56"/>
      <c r="B519" s="40"/>
      <c r="C519" s="40"/>
      <c r="D519" s="40"/>
      <c r="E519" s="40"/>
      <c r="F519" s="40"/>
      <c r="G519" s="39" t="s">
        <v>25</v>
      </c>
      <c r="H519" s="276" t="str">
        <f>K6</f>
        <v>ŞEHİT GÜLTEKİN TIRPAN M.T.A.L</v>
      </c>
      <c r="I519" s="277"/>
      <c r="J519" s="277"/>
      <c r="K519" s="278"/>
      <c r="L519" s="85"/>
    </row>
    <row r="520" spans="1:12" x14ac:dyDescent="0.25">
      <c r="A520" s="56"/>
      <c r="B520" s="40"/>
      <c r="C520" s="40"/>
      <c r="D520" s="40"/>
      <c r="E520" s="40"/>
      <c r="F520" s="40"/>
      <c r="G520" s="39" t="s">
        <v>45</v>
      </c>
      <c r="H520" s="276" t="str">
        <f>K8</f>
        <v>ÖZEL AMASYA SINAV F.L</v>
      </c>
      <c r="I520" s="277"/>
      <c r="J520" s="277"/>
      <c r="K520" s="278"/>
      <c r="L520" s="85"/>
    </row>
    <row r="521" spans="1:12" x14ac:dyDescent="0.25">
      <c r="A521" s="56"/>
      <c r="B521" s="40"/>
      <c r="C521" s="40"/>
      <c r="D521" s="40"/>
      <c r="E521" s="40"/>
      <c r="F521" s="40"/>
      <c r="G521" s="39" t="s">
        <v>46</v>
      </c>
      <c r="H521" s="270" t="str">
        <f>K16</f>
        <v>SULUOVA ŞEHİT OSMAN KARAKUŞ İ.H.L</v>
      </c>
      <c r="I521" s="271"/>
      <c r="J521" s="271"/>
      <c r="K521" s="272"/>
      <c r="L521" s="85"/>
    </row>
    <row r="522" spans="1:12" x14ac:dyDescent="0.25">
      <c r="A522" s="56"/>
      <c r="B522" s="40"/>
      <c r="C522" s="48"/>
      <c r="D522" s="48"/>
      <c r="E522" s="40"/>
      <c r="F522" s="40"/>
      <c r="G522" s="40"/>
      <c r="H522" s="40"/>
      <c r="I522" s="40"/>
      <c r="J522" s="40"/>
      <c r="K522" s="40"/>
      <c r="L522" s="85"/>
    </row>
    <row r="523" spans="1:12" ht="36" x14ac:dyDescent="0.25">
      <c r="A523" s="57" t="s">
        <v>9</v>
      </c>
      <c r="B523" s="43" t="s">
        <v>1</v>
      </c>
      <c r="C523" s="44" t="s">
        <v>2</v>
      </c>
      <c r="D523" s="41" t="s">
        <v>8</v>
      </c>
      <c r="E523" s="41" t="s">
        <v>6</v>
      </c>
      <c r="F523" s="41" t="s">
        <v>7</v>
      </c>
      <c r="G523" s="41" t="s">
        <v>3</v>
      </c>
      <c r="H523" s="41" t="s">
        <v>4</v>
      </c>
      <c r="I523" s="45" t="s">
        <v>5</v>
      </c>
      <c r="J523" s="45" t="s">
        <v>5</v>
      </c>
      <c r="K523" s="41" t="s">
        <v>4</v>
      </c>
      <c r="L523" s="42" t="s">
        <v>13</v>
      </c>
    </row>
    <row r="524" spans="1:12" x14ac:dyDescent="0.25">
      <c r="A524" s="82">
        <v>388</v>
      </c>
      <c r="B524" s="33">
        <v>45754</v>
      </c>
      <c r="C524" s="50">
        <v>0.54166666666666663</v>
      </c>
      <c r="D524" s="38" t="s">
        <v>201</v>
      </c>
      <c r="E524" s="34" t="s">
        <v>23</v>
      </c>
      <c r="F524" s="35" t="s">
        <v>31</v>
      </c>
      <c r="G524" s="34" t="s">
        <v>476</v>
      </c>
      <c r="H524" s="35" t="str">
        <f>H518</f>
        <v>ŞEHİT FERHAT ERDİN S.L</v>
      </c>
      <c r="I524" s="12" t="s">
        <v>275</v>
      </c>
      <c r="J524" s="12" t="s">
        <v>275</v>
      </c>
      <c r="K524" s="35" t="str">
        <f>H521</f>
        <v>SULUOVA ŞEHİT OSMAN KARAKUŞ İ.H.L</v>
      </c>
      <c r="L524" s="69" t="s">
        <v>26</v>
      </c>
    </row>
    <row r="525" spans="1:12" x14ac:dyDescent="0.25">
      <c r="A525" s="82">
        <v>389</v>
      </c>
      <c r="B525" s="33">
        <v>45754</v>
      </c>
      <c r="C525" s="50">
        <v>0.58333333333333337</v>
      </c>
      <c r="D525" s="38" t="s">
        <v>201</v>
      </c>
      <c r="E525" s="34" t="s">
        <v>23</v>
      </c>
      <c r="F525" s="35" t="s">
        <v>31</v>
      </c>
      <c r="G525" s="34" t="s">
        <v>476</v>
      </c>
      <c r="H525" s="38" t="str">
        <f>H519</f>
        <v>ŞEHİT GÜLTEKİN TIRPAN M.T.A.L</v>
      </c>
      <c r="I525" s="12" t="s">
        <v>275</v>
      </c>
      <c r="J525" s="12" t="s">
        <v>275</v>
      </c>
      <c r="K525" s="38" t="str">
        <f>H520</f>
        <v>ÖZEL AMASYA SINAV F.L</v>
      </c>
      <c r="L525" s="69"/>
    </row>
    <row r="526" spans="1:12" x14ac:dyDescent="0.25">
      <c r="A526" s="82">
        <v>390</v>
      </c>
      <c r="B526" s="33">
        <v>45761</v>
      </c>
      <c r="C526" s="50">
        <v>0.41666666666666669</v>
      </c>
      <c r="D526" s="38" t="s">
        <v>201</v>
      </c>
      <c r="E526" s="34" t="s">
        <v>23</v>
      </c>
      <c r="F526" s="35" t="s">
        <v>31</v>
      </c>
      <c r="G526" s="34" t="s">
        <v>476</v>
      </c>
      <c r="H526" s="38" t="str">
        <f>H520</f>
        <v>ÖZEL AMASYA SINAV F.L</v>
      </c>
      <c r="I526" s="12" t="s">
        <v>275</v>
      </c>
      <c r="J526" s="12" t="s">
        <v>275</v>
      </c>
      <c r="K526" s="35" t="str">
        <f>H518</f>
        <v>ŞEHİT FERHAT ERDİN S.L</v>
      </c>
      <c r="L526" s="69"/>
    </row>
    <row r="527" spans="1:12" x14ac:dyDescent="0.25">
      <c r="A527" s="82">
        <v>391</v>
      </c>
      <c r="B527" s="33">
        <v>45761</v>
      </c>
      <c r="C527" s="50">
        <v>0.45833333333333331</v>
      </c>
      <c r="D527" s="38" t="s">
        <v>201</v>
      </c>
      <c r="E527" s="34" t="s">
        <v>23</v>
      </c>
      <c r="F527" s="35" t="s">
        <v>31</v>
      </c>
      <c r="G527" s="34" t="s">
        <v>476</v>
      </c>
      <c r="H527" s="38" t="str">
        <f>H521</f>
        <v>SULUOVA ŞEHİT OSMAN KARAKUŞ İ.H.L</v>
      </c>
      <c r="I527" s="12" t="s">
        <v>275</v>
      </c>
      <c r="J527" s="12" t="s">
        <v>275</v>
      </c>
      <c r="K527" s="38" t="str">
        <f>H519</f>
        <v>ŞEHİT GÜLTEKİN TIRPAN M.T.A.L</v>
      </c>
      <c r="L527" s="69"/>
    </row>
    <row r="528" spans="1:12" x14ac:dyDescent="0.25">
      <c r="A528" s="82">
        <v>392</v>
      </c>
      <c r="B528" s="33">
        <v>45775</v>
      </c>
      <c r="C528" s="50">
        <v>0.54166666666666663</v>
      </c>
      <c r="D528" s="38" t="s">
        <v>201</v>
      </c>
      <c r="E528" s="34" t="s">
        <v>23</v>
      </c>
      <c r="F528" s="35" t="s">
        <v>31</v>
      </c>
      <c r="G528" s="34" t="s">
        <v>476</v>
      </c>
      <c r="H528" s="38" t="str">
        <f>H518</f>
        <v>ŞEHİT FERHAT ERDİN S.L</v>
      </c>
      <c r="I528" s="12" t="s">
        <v>275</v>
      </c>
      <c r="J528" s="12" t="s">
        <v>275</v>
      </c>
      <c r="K528" s="38" t="str">
        <f>H519</f>
        <v>ŞEHİT GÜLTEKİN TIRPAN M.T.A.L</v>
      </c>
      <c r="L528" s="69"/>
    </row>
    <row r="529" spans="1:12" x14ac:dyDescent="0.25">
      <c r="A529" s="82">
        <v>393</v>
      </c>
      <c r="B529" s="33">
        <v>45775</v>
      </c>
      <c r="C529" s="50">
        <v>0.58333333333333337</v>
      </c>
      <c r="D529" s="38" t="s">
        <v>201</v>
      </c>
      <c r="E529" s="34" t="s">
        <v>23</v>
      </c>
      <c r="F529" s="35" t="s">
        <v>31</v>
      </c>
      <c r="G529" s="34" t="s">
        <v>476</v>
      </c>
      <c r="H529" s="38" t="str">
        <f>H520</f>
        <v>ÖZEL AMASYA SINAV F.L</v>
      </c>
      <c r="I529" s="12" t="s">
        <v>275</v>
      </c>
      <c r="J529" s="12" t="s">
        <v>275</v>
      </c>
      <c r="K529" s="35" t="str">
        <f>H521</f>
        <v>SULUOVA ŞEHİT OSMAN KARAKUŞ İ.H.L</v>
      </c>
      <c r="L529" s="69"/>
    </row>
    <row r="531" spans="1:12" ht="18.75" x14ac:dyDescent="0.25">
      <c r="A531" s="18"/>
      <c r="B531" s="31"/>
      <c r="C531" s="16"/>
      <c r="D531" s="16"/>
      <c r="E531" s="16"/>
      <c r="F531" s="16"/>
      <c r="G531" s="267" t="s">
        <v>65</v>
      </c>
      <c r="H531" s="268"/>
      <c r="I531" s="268"/>
      <c r="J531" s="268"/>
      <c r="K531" s="269"/>
      <c r="L531" s="83"/>
    </row>
    <row r="532" spans="1:12" x14ac:dyDescent="0.25">
      <c r="A532" s="56"/>
      <c r="B532" s="40"/>
      <c r="C532" s="40"/>
      <c r="D532" s="40"/>
      <c r="E532" s="40"/>
      <c r="F532" s="40"/>
      <c r="G532" s="39" t="s">
        <v>47</v>
      </c>
      <c r="H532" s="270" t="str">
        <f>K11</f>
        <v>MERZİFON F.L</v>
      </c>
      <c r="I532" s="271"/>
      <c r="J532" s="271"/>
      <c r="K532" s="272"/>
      <c r="L532" s="85"/>
    </row>
    <row r="533" spans="1:12" x14ac:dyDescent="0.25">
      <c r="A533" s="56"/>
      <c r="B533" s="40"/>
      <c r="C533" s="40"/>
      <c r="D533" s="40"/>
      <c r="E533" s="40"/>
      <c r="F533" s="40"/>
      <c r="G533" s="39" t="s">
        <v>48</v>
      </c>
      <c r="H533" s="276" t="str">
        <f>K12</f>
        <v>MERZİFON ŞEHİT DURSUN ÖZSARAÇ M.T.A.L</v>
      </c>
      <c r="I533" s="277"/>
      <c r="J533" s="277"/>
      <c r="K533" s="278"/>
      <c r="L533" s="85"/>
    </row>
    <row r="534" spans="1:12" x14ac:dyDescent="0.25">
      <c r="A534" s="56"/>
      <c r="B534" s="40"/>
      <c r="C534" s="40"/>
      <c r="D534" s="40"/>
      <c r="E534" s="40"/>
      <c r="F534" s="40"/>
      <c r="G534" s="39" t="s">
        <v>49</v>
      </c>
      <c r="H534" s="276" t="str">
        <f>K13</f>
        <v>MERZİFON İRFANLI A.L</v>
      </c>
      <c r="I534" s="277"/>
      <c r="J534" s="277"/>
      <c r="K534" s="278"/>
      <c r="L534" s="85"/>
    </row>
    <row r="535" spans="1:12" x14ac:dyDescent="0.25">
      <c r="A535" s="56"/>
      <c r="B535" s="40"/>
      <c r="C535" s="40"/>
      <c r="D535" s="40"/>
      <c r="E535" s="40"/>
      <c r="F535" s="40"/>
      <c r="G535" s="39" t="s">
        <v>101</v>
      </c>
      <c r="H535" s="270" t="str">
        <f>K17</f>
        <v>SULUOVA ŞEHİT HÜSEYİN KAVAKLI F.L</v>
      </c>
      <c r="I535" s="271"/>
      <c r="J535" s="271"/>
      <c r="K535" s="272"/>
      <c r="L535" s="85"/>
    </row>
    <row r="536" spans="1:12" x14ac:dyDescent="0.25">
      <c r="A536" s="56"/>
      <c r="B536" s="40"/>
      <c r="C536" s="48"/>
      <c r="D536" s="48"/>
      <c r="E536" s="40"/>
      <c r="F536" s="40"/>
      <c r="G536" s="40"/>
      <c r="H536" s="40"/>
      <c r="I536" s="40"/>
      <c r="J536" s="40"/>
      <c r="K536" s="40"/>
      <c r="L536" s="85"/>
    </row>
    <row r="537" spans="1:12" ht="36" x14ac:dyDescent="0.25">
      <c r="A537" s="57" t="s">
        <v>9</v>
      </c>
      <c r="B537" s="43" t="s">
        <v>1</v>
      </c>
      <c r="C537" s="44" t="s">
        <v>2</v>
      </c>
      <c r="D537" s="41" t="s">
        <v>8</v>
      </c>
      <c r="E537" s="41" t="s">
        <v>6</v>
      </c>
      <c r="F537" s="41" t="s">
        <v>7</v>
      </c>
      <c r="G537" s="41" t="s">
        <v>3</v>
      </c>
      <c r="H537" s="41" t="s">
        <v>4</v>
      </c>
      <c r="I537" s="45" t="s">
        <v>5</v>
      </c>
      <c r="J537" s="45" t="s">
        <v>5</v>
      </c>
      <c r="K537" s="41" t="s">
        <v>4</v>
      </c>
      <c r="L537" s="42" t="s">
        <v>13</v>
      </c>
    </row>
    <row r="538" spans="1:12" x14ac:dyDescent="0.25">
      <c r="A538" s="82">
        <v>394</v>
      </c>
      <c r="B538" s="33">
        <v>45755</v>
      </c>
      <c r="C538" s="50">
        <v>0.41666666666666669</v>
      </c>
      <c r="D538" s="38" t="s">
        <v>193</v>
      </c>
      <c r="E538" s="34" t="s">
        <v>23</v>
      </c>
      <c r="F538" s="35" t="s">
        <v>42</v>
      </c>
      <c r="G538" s="34" t="s">
        <v>476</v>
      </c>
      <c r="H538" s="35" t="str">
        <f>H532</f>
        <v>MERZİFON F.L</v>
      </c>
      <c r="I538" s="12" t="s">
        <v>275</v>
      </c>
      <c r="J538" s="12" t="s">
        <v>275</v>
      </c>
      <c r="K538" s="35" t="str">
        <f>H535</f>
        <v>SULUOVA ŞEHİT HÜSEYİN KAVAKLI F.L</v>
      </c>
      <c r="L538" s="69" t="s">
        <v>26</v>
      </c>
    </row>
    <row r="539" spans="1:12" x14ac:dyDescent="0.25">
      <c r="A539" s="82">
        <v>395</v>
      </c>
      <c r="B539" s="33">
        <v>45755</v>
      </c>
      <c r="C539" s="50">
        <v>0.45833333333333331</v>
      </c>
      <c r="D539" s="38" t="s">
        <v>193</v>
      </c>
      <c r="E539" s="34" t="s">
        <v>23</v>
      </c>
      <c r="F539" s="35" t="s">
        <v>42</v>
      </c>
      <c r="G539" s="34" t="s">
        <v>476</v>
      </c>
      <c r="H539" s="38" t="str">
        <f>H533</f>
        <v>MERZİFON ŞEHİT DURSUN ÖZSARAÇ M.T.A.L</v>
      </c>
      <c r="I539" s="12" t="s">
        <v>275</v>
      </c>
      <c r="J539" s="12" t="s">
        <v>275</v>
      </c>
      <c r="K539" s="38" t="str">
        <f>H534</f>
        <v>MERZİFON İRFANLI A.L</v>
      </c>
      <c r="L539" s="69"/>
    </row>
    <row r="540" spans="1:12" x14ac:dyDescent="0.25">
      <c r="A540" s="82">
        <v>396</v>
      </c>
      <c r="B540" s="33">
        <v>45762</v>
      </c>
      <c r="C540" s="50">
        <v>0.54166666666666663</v>
      </c>
      <c r="D540" s="38" t="s">
        <v>193</v>
      </c>
      <c r="E540" s="34" t="s">
        <v>23</v>
      </c>
      <c r="F540" s="35" t="s">
        <v>42</v>
      </c>
      <c r="G540" s="34" t="s">
        <v>476</v>
      </c>
      <c r="H540" s="38" t="str">
        <f>H534</f>
        <v>MERZİFON İRFANLI A.L</v>
      </c>
      <c r="I540" s="12" t="s">
        <v>275</v>
      </c>
      <c r="J540" s="12" t="s">
        <v>275</v>
      </c>
      <c r="K540" s="35" t="str">
        <f>H532</f>
        <v>MERZİFON F.L</v>
      </c>
      <c r="L540" s="69"/>
    </row>
    <row r="541" spans="1:12" x14ac:dyDescent="0.25">
      <c r="A541" s="82">
        <v>397</v>
      </c>
      <c r="B541" s="33">
        <v>45762</v>
      </c>
      <c r="C541" s="50">
        <v>0.58333333333333337</v>
      </c>
      <c r="D541" s="38" t="s">
        <v>193</v>
      </c>
      <c r="E541" s="34" t="s">
        <v>23</v>
      </c>
      <c r="F541" s="35" t="s">
        <v>42</v>
      </c>
      <c r="G541" s="34" t="s">
        <v>476</v>
      </c>
      <c r="H541" s="38" t="str">
        <f>H535</f>
        <v>SULUOVA ŞEHİT HÜSEYİN KAVAKLI F.L</v>
      </c>
      <c r="I541" s="12" t="s">
        <v>275</v>
      </c>
      <c r="J541" s="12" t="s">
        <v>275</v>
      </c>
      <c r="K541" s="38" t="str">
        <f>H533</f>
        <v>MERZİFON ŞEHİT DURSUN ÖZSARAÇ M.T.A.L</v>
      </c>
      <c r="L541" s="69"/>
    </row>
    <row r="542" spans="1:12" x14ac:dyDescent="0.25">
      <c r="A542" s="82">
        <v>398</v>
      </c>
      <c r="B542" s="33">
        <v>45776</v>
      </c>
      <c r="C542" s="50">
        <v>0.41666666666666669</v>
      </c>
      <c r="D542" s="38" t="s">
        <v>193</v>
      </c>
      <c r="E542" s="34" t="s">
        <v>23</v>
      </c>
      <c r="F542" s="35" t="s">
        <v>42</v>
      </c>
      <c r="G542" s="34" t="s">
        <v>476</v>
      </c>
      <c r="H542" s="38" t="str">
        <f>H532</f>
        <v>MERZİFON F.L</v>
      </c>
      <c r="I542" s="12" t="s">
        <v>275</v>
      </c>
      <c r="J542" s="12" t="s">
        <v>275</v>
      </c>
      <c r="K542" s="38" t="str">
        <f>H533</f>
        <v>MERZİFON ŞEHİT DURSUN ÖZSARAÇ M.T.A.L</v>
      </c>
      <c r="L542" s="69"/>
    </row>
    <row r="543" spans="1:12" x14ac:dyDescent="0.25">
      <c r="A543" s="82">
        <v>399</v>
      </c>
      <c r="B543" s="33">
        <v>45776</v>
      </c>
      <c r="C543" s="50">
        <v>0.45833333333333331</v>
      </c>
      <c r="D543" s="38" t="s">
        <v>193</v>
      </c>
      <c r="E543" s="34" t="s">
        <v>23</v>
      </c>
      <c r="F543" s="35" t="s">
        <v>42</v>
      </c>
      <c r="G543" s="34" t="s">
        <v>476</v>
      </c>
      <c r="H543" s="38" t="str">
        <f>H534</f>
        <v>MERZİFON İRFANLI A.L</v>
      </c>
      <c r="I543" s="12" t="s">
        <v>275</v>
      </c>
      <c r="J543" s="12" t="s">
        <v>275</v>
      </c>
      <c r="K543" s="35" t="str">
        <f>H535</f>
        <v>SULUOVA ŞEHİT HÜSEYİN KAVAKLI F.L</v>
      </c>
      <c r="L543" s="69"/>
    </row>
    <row r="545" spans="1:12" ht="18.75" x14ac:dyDescent="0.25">
      <c r="A545" s="18"/>
      <c r="B545" s="31"/>
      <c r="C545" s="16"/>
      <c r="D545" s="16"/>
      <c r="E545" s="16"/>
      <c r="F545" s="16"/>
      <c r="G545" s="267" t="s">
        <v>66</v>
      </c>
      <c r="H545" s="268"/>
      <c r="I545" s="268"/>
      <c r="J545" s="268"/>
      <c r="K545" s="269"/>
      <c r="L545" s="83"/>
    </row>
    <row r="546" spans="1:12" x14ac:dyDescent="0.25">
      <c r="A546" s="56"/>
      <c r="B546" s="40"/>
      <c r="C546" s="40"/>
      <c r="D546" s="40"/>
      <c r="E546" s="40"/>
      <c r="F546" s="40"/>
      <c r="G546" s="39" t="s">
        <v>82</v>
      </c>
      <c r="H546" s="270" t="str">
        <f>K9</f>
        <v>G.HACIKÖY ŞEHİT SERCAN KOÇ Ç.P.A.L</v>
      </c>
      <c r="I546" s="271"/>
      <c r="J546" s="271"/>
      <c r="K546" s="272"/>
      <c r="L546" s="85"/>
    </row>
    <row r="547" spans="1:12" x14ac:dyDescent="0.25">
      <c r="A547" s="56"/>
      <c r="B547" s="40"/>
      <c r="C547" s="40"/>
      <c r="D547" s="40"/>
      <c r="E547" s="40"/>
      <c r="F547" s="40"/>
      <c r="G547" s="39" t="s">
        <v>83</v>
      </c>
      <c r="H547" s="276" t="str">
        <f>K10</f>
        <v>ÖZEL MERZİFON SINAV KOLEJİ O.O</v>
      </c>
      <c r="I547" s="277"/>
      <c r="J547" s="277"/>
      <c r="K547" s="278"/>
      <c r="L547" s="85"/>
    </row>
    <row r="548" spans="1:12" x14ac:dyDescent="0.25">
      <c r="A548" s="56"/>
      <c r="B548" s="40"/>
      <c r="C548" s="40"/>
      <c r="D548" s="40"/>
      <c r="E548" s="40"/>
      <c r="F548" s="40"/>
      <c r="G548" s="39" t="s">
        <v>84</v>
      </c>
      <c r="H548" s="276" t="str">
        <f>K14</f>
        <v>MERZİFON A.L</v>
      </c>
      <c r="I548" s="277"/>
      <c r="J548" s="277"/>
      <c r="K548" s="278"/>
      <c r="L548" s="85"/>
    </row>
    <row r="549" spans="1:12" x14ac:dyDescent="0.25">
      <c r="A549" s="56"/>
      <c r="B549" s="40"/>
      <c r="C549" s="40"/>
      <c r="D549" s="40"/>
      <c r="E549" s="40"/>
      <c r="F549" s="40"/>
      <c r="G549" s="39" t="s">
        <v>85</v>
      </c>
      <c r="H549" s="270" t="str">
        <f>K15</f>
        <v>MERZİFON ANADOLU İ.H.L</v>
      </c>
      <c r="I549" s="271"/>
      <c r="J549" s="271"/>
      <c r="K549" s="272"/>
      <c r="L549" s="85"/>
    </row>
    <row r="550" spans="1:12" x14ac:dyDescent="0.25">
      <c r="A550" s="56"/>
      <c r="B550" s="40"/>
      <c r="C550" s="48"/>
      <c r="D550" s="48"/>
      <c r="E550" s="40"/>
      <c r="F550" s="40"/>
      <c r="G550" s="40"/>
      <c r="H550" s="40"/>
      <c r="I550" s="40"/>
      <c r="J550" s="40"/>
      <c r="K550" s="40"/>
      <c r="L550" s="85"/>
    </row>
    <row r="551" spans="1:12" ht="36" x14ac:dyDescent="0.25">
      <c r="A551" s="57" t="s">
        <v>9</v>
      </c>
      <c r="B551" s="43" t="s">
        <v>1</v>
      </c>
      <c r="C551" s="44" t="s">
        <v>2</v>
      </c>
      <c r="D551" s="41" t="s">
        <v>8</v>
      </c>
      <c r="E551" s="41" t="s">
        <v>6</v>
      </c>
      <c r="F551" s="41" t="s">
        <v>7</v>
      </c>
      <c r="G551" s="41" t="s">
        <v>3</v>
      </c>
      <c r="H551" s="41" t="s">
        <v>4</v>
      </c>
      <c r="I551" s="45" t="s">
        <v>5</v>
      </c>
      <c r="J551" s="45" t="s">
        <v>5</v>
      </c>
      <c r="K551" s="41" t="s">
        <v>4</v>
      </c>
      <c r="L551" s="42" t="s">
        <v>13</v>
      </c>
    </row>
    <row r="552" spans="1:12" x14ac:dyDescent="0.25">
      <c r="A552" s="82">
        <v>400</v>
      </c>
      <c r="B552" s="33">
        <v>45755</v>
      </c>
      <c r="C552" s="50">
        <v>0.54166666666666663</v>
      </c>
      <c r="D552" s="38" t="s">
        <v>193</v>
      </c>
      <c r="E552" s="34" t="s">
        <v>23</v>
      </c>
      <c r="F552" s="35" t="s">
        <v>72</v>
      </c>
      <c r="G552" s="34" t="s">
        <v>476</v>
      </c>
      <c r="H552" s="35" t="str">
        <f>H546</f>
        <v>G.HACIKÖY ŞEHİT SERCAN KOÇ Ç.P.A.L</v>
      </c>
      <c r="I552" s="12" t="s">
        <v>275</v>
      </c>
      <c r="J552" s="12" t="s">
        <v>275</v>
      </c>
      <c r="K552" s="35" t="str">
        <f>H549</f>
        <v>MERZİFON ANADOLU İ.H.L</v>
      </c>
      <c r="L552" s="69" t="s">
        <v>26</v>
      </c>
    </row>
    <row r="553" spans="1:12" x14ac:dyDescent="0.25">
      <c r="A553" s="82">
        <v>401</v>
      </c>
      <c r="B553" s="33">
        <v>45755</v>
      </c>
      <c r="C553" s="50">
        <v>0.58333333333333337</v>
      </c>
      <c r="D553" s="38" t="s">
        <v>193</v>
      </c>
      <c r="E553" s="34" t="s">
        <v>23</v>
      </c>
      <c r="F553" s="35" t="s">
        <v>72</v>
      </c>
      <c r="G553" s="34" t="s">
        <v>476</v>
      </c>
      <c r="H553" s="38" t="str">
        <f>H547</f>
        <v>ÖZEL MERZİFON SINAV KOLEJİ O.O</v>
      </c>
      <c r="I553" s="12" t="s">
        <v>275</v>
      </c>
      <c r="J553" s="12" t="s">
        <v>275</v>
      </c>
      <c r="K553" s="38" t="str">
        <f>H548</f>
        <v>MERZİFON A.L</v>
      </c>
      <c r="L553" s="69"/>
    </row>
    <row r="554" spans="1:12" x14ac:dyDescent="0.25">
      <c r="A554" s="82">
        <v>402</v>
      </c>
      <c r="B554" s="33">
        <v>45762</v>
      </c>
      <c r="C554" s="50">
        <v>0.41666666666666669</v>
      </c>
      <c r="D554" s="38" t="s">
        <v>193</v>
      </c>
      <c r="E554" s="34" t="s">
        <v>23</v>
      </c>
      <c r="F554" s="35" t="s">
        <v>72</v>
      </c>
      <c r="G554" s="34" t="s">
        <v>476</v>
      </c>
      <c r="H554" s="38" t="str">
        <f>H548</f>
        <v>MERZİFON A.L</v>
      </c>
      <c r="I554" s="12" t="s">
        <v>275</v>
      </c>
      <c r="J554" s="12" t="s">
        <v>275</v>
      </c>
      <c r="K554" s="35" t="str">
        <f>H546</f>
        <v>G.HACIKÖY ŞEHİT SERCAN KOÇ Ç.P.A.L</v>
      </c>
      <c r="L554" s="69"/>
    </row>
    <row r="555" spans="1:12" x14ac:dyDescent="0.25">
      <c r="A555" s="82">
        <v>403</v>
      </c>
      <c r="B555" s="33">
        <v>45762</v>
      </c>
      <c r="C555" s="50">
        <v>0.45833333333333331</v>
      </c>
      <c r="D555" s="38" t="s">
        <v>193</v>
      </c>
      <c r="E555" s="34" t="s">
        <v>23</v>
      </c>
      <c r="F555" s="35" t="s">
        <v>72</v>
      </c>
      <c r="G555" s="34" t="s">
        <v>476</v>
      </c>
      <c r="H555" s="38" t="str">
        <f>H549</f>
        <v>MERZİFON ANADOLU İ.H.L</v>
      </c>
      <c r="I555" s="12" t="s">
        <v>275</v>
      </c>
      <c r="J555" s="12" t="s">
        <v>275</v>
      </c>
      <c r="K555" s="38" t="str">
        <f>H547</f>
        <v>ÖZEL MERZİFON SINAV KOLEJİ O.O</v>
      </c>
      <c r="L555" s="69"/>
    </row>
    <row r="556" spans="1:12" x14ac:dyDescent="0.25">
      <c r="A556" s="82">
        <v>404</v>
      </c>
      <c r="B556" s="33">
        <v>45776</v>
      </c>
      <c r="C556" s="50">
        <v>0.54166666666666663</v>
      </c>
      <c r="D556" s="38" t="s">
        <v>193</v>
      </c>
      <c r="E556" s="34" t="s">
        <v>23</v>
      </c>
      <c r="F556" s="35" t="s">
        <v>72</v>
      </c>
      <c r="G556" s="34" t="s">
        <v>476</v>
      </c>
      <c r="H556" s="38" t="str">
        <f>H546</f>
        <v>G.HACIKÖY ŞEHİT SERCAN KOÇ Ç.P.A.L</v>
      </c>
      <c r="I556" s="12" t="s">
        <v>275</v>
      </c>
      <c r="J556" s="12" t="s">
        <v>275</v>
      </c>
      <c r="K556" s="38" t="str">
        <f>H547</f>
        <v>ÖZEL MERZİFON SINAV KOLEJİ O.O</v>
      </c>
      <c r="L556" s="69"/>
    </row>
    <row r="557" spans="1:12" x14ac:dyDescent="0.25">
      <c r="A557" s="82">
        <v>405</v>
      </c>
      <c r="B557" s="33">
        <v>45776</v>
      </c>
      <c r="C557" s="50">
        <v>0.58333333333333337</v>
      </c>
      <c r="D557" s="38" t="s">
        <v>193</v>
      </c>
      <c r="E557" s="34" t="s">
        <v>23</v>
      </c>
      <c r="F557" s="35" t="s">
        <v>72</v>
      </c>
      <c r="G557" s="34" t="s">
        <v>476</v>
      </c>
      <c r="H557" s="38" t="str">
        <f>H548</f>
        <v>MERZİFON A.L</v>
      </c>
      <c r="I557" s="12" t="s">
        <v>275</v>
      </c>
      <c r="J557" s="12" t="s">
        <v>275</v>
      </c>
      <c r="K557" s="35" t="str">
        <f>H549</f>
        <v>MERZİFON ANADOLU İ.H.L</v>
      </c>
      <c r="L557" s="69"/>
    </row>
    <row r="559" spans="1:12" ht="18.75" x14ac:dyDescent="0.25">
      <c r="A559" s="11"/>
      <c r="B559" s="40"/>
      <c r="C559" s="40"/>
      <c r="D559" s="40"/>
      <c r="E559" s="40"/>
      <c r="F559" s="40"/>
      <c r="G559" s="279" t="s">
        <v>41</v>
      </c>
      <c r="H559" s="279"/>
      <c r="I559" s="279"/>
      <c r="J559" s="279"/>
      <c r="K559" s="279"/>
      <c r="L559" s="40"/>
    </row>
    <row r="560" spans="1:12" x14ac:dyDescent="0.25">
      <c r="A560" s="11"/>
      <c r="B560" s="40"/>
      <c r="C560" s="40"/>
      <c r="D560" s="40"/>
      <c r="E560" s="40"/>
      <c r="F560" s="40"/>
      <c r="G560" s="47">
        <v>1</v>
      </c>
      <c r="H560" s="273" t="s">
        <v>77</v>
      </c>
      <c r="I560" s="274"/>
      <c r="J560" s="274"/>
      <c r="K560" s="274"/>
      <c r="L560" s="40"/>
    </row>
    <row r="561" spans="1:12" x14ac:dyDescent="0.25">
      <c r="A561" s="11"/>
      <c r="B561" s="40"/>
      <c r="C561" s="40"/>
      <c r="D561" s="40"/>
      <c r="E561" s="40"/>
      <c r="F561" s="40"/>
      <c r="G561" s="47">
        <v>2</v>
      </c>
      <c r="H561" s="273" t="s">
        <v>78</v>
      </c>
      <c r="I561" s="274"/>
      <c r="J561" s="274"/>
      <c r="K561" s="274"/>
      <c r="L561" s="40"/>
    </row>
    <row r="562" spans="1:12" x14ac:dyDescent="0.25">
      <c r="A562" s="11"/>
      <c r="B562" s="40"/>
      <c r="C562" s="40"/>
      <c r="D562" s="40"/>
      <c r="E562" s="40"/>
      <c r="F562" s="40"/>
      <c r="G562" s="47">
        <v>3</v>
      </c>
      <c r="H562" s="273" t="s">
        <v>44</v>
      </c>
      <c r="I562" s="274"/>
      <c r="J562" s="274"/>
      <c r="K562" s="274"/>
      <c r="L562" s="40"/>
    </row>
    <row r="563" spans="1:12" x14ac:dyDescent="0.25">
      <c r="A563" s="11"/>
      <c r="B563" s="40"/>
      <c r="C563" s="40"/>
      <c r="D563" s="40"/>
      <c r="E563" s="40"/>
      <c r="F563" s="40"/>
      <c r="G563" s="47">
        <v>4</v>
      </c>
      <c r="H563" s="273" t="s">
        <v>25</v>
      </c>
      <c r="I563" s="274"/>
      <c r="J563" s="274"/>
      <c r="K563" s="274"/>
      <c r="L563" s="40"/>
    </row>
    <row r="564" spans="1:12" x14ac:dyDescent="0.25">
      <c r="A564" s="11"/>
      <c r="B564" s="40"/>
      <c r="C564" s="40"/>
      <c r="D564" s="40"/>
      <c r="E564" s="40"/>
      <c r="F564" s="40"/>
      <c r="G564" s="47">
        <v>5</v>
      </c>
      <c r="H564" s="273" t="s">
        <v>47</v>
      </c>
      <c r="I564" s="274"/>
      <c r="J564" s="274"/>
      <c r="K564" s="274"/>
      <c r="L564" s="40"/>
    </row>
    <row r="565" spans="1:12" x14ac:dyDescent="0.25">
      <c r="A565" s="11"/>
      <c r="B565" s="40"/>
      <c r="C565" s="40"/>
      <c r="D565" s="40"/>
      <c r="E565" s="40"/>
      <c r="F565" s="40"/>
      <c r="G565" s="47">
        <v>6</v>
      </c>
      <c r="H565" s="273" t="s">
        <v>48</v>
      </c>
      <c r="I565" s="274"/>
      <c r="J565" s="274"/>
      <c r="K565" s="274"/>
      <c r="L565" s="40"/>
    </row>
    <row r="566" spans="1:12" x14ac:dyDescent="0.25">
      <c r="A566" s="11"/>
      <c r="B566" s="40"/>
      <c r="C566" s="40"/>
      <c r="D566" s="40"/>
      <c r="E566" s="40"/>
      <c r="F566" s="40"/>
      <c r="G566" s="47">
        <v>7</v>
      </c>
      <c r="H566" s="275" t="s">
        <v>82</v>
      </c>
      <c r="I566" s="271"/>
      <c r="J566" s="271"/>
      <c r="K566" s="272"/>
      <c r="L566" s="40"/>
    </row>
    <row r="567" spans="1:12" x14ac:dyDescent="0.25">
      <c r="A567" s="11"/>
      <c r="B567" s="40"/>
      <c r="C567" s="40"/>
      <c r="D567" s="40"/>
      <c r="E567" s="40"/>
      <c r="F567" s="40"/>
      <c r="G567" s="47">
        <v>8</v>
      </c>
      <c r="H567" s="275" t="s">
        <v>83</v>
      </c>
      <c r="I567" s="271"/>
      <c r="J567" s="271"/>
      <c r="K567" s="272"/>
      <c r="L567" s="40"/>
    </row>
    <row r="568" spans="1:12" x14ac:dyDescent="0.25">
      <c r="A568" s="11"/>
      <c r="B568" s="40"/>
      <c r="C568" s="48"/>
      <c r="D568" s="48"/>
      <c r="E568" s="40"/>
      <c r="F568" s="40"/>
      <c r="G568" s="40"/>
      <c r="H568" s="35"/>
      <c r="I568" s="35"/>
      <c r="J568" s="35"/>
      <c r="K568" s="35"/>
      <c r="L568" s="40"/>
    </row>
    <row r="569" spans="1:12" ht="36" x14ac:dyDescent="0.25">
      <c r="A569" s="57" t="s">
        <v>9</v>
      </c>
      <c r="B569" s="53" t="s">
        <v>1</v>
      </c>
      <c r="C569" s="54" t="s">
        <v>2</v>
      </c>
      <c r="D569" s="94" t="s">
        <v>8</v>
      </c>
      <c r="E569" s="94" t="s">
        <v>6</v>
      </c>
      <c r="F569" s="94" t="s">
        <v>7</v>
      </c>
      <c r="G569" s="94" t="s">
        <v>3</v>
      </c>
      <c r="H569" s="94" t="s">
        <v>4</v>
      </c>
      <c r="I569" s="55" t="s">
        <v>5</v>
      </c>
      <c r="J569" s="55" t="s">
        <v>5</v>
      </c>
      <c r="K569" s="94" t="s">
        <v>4</v>
      </c>
      <c r="L569" s="94" t="s">
        <v>13</v>
      </c>
    </row>
    <row r="570" spans="1:12" x14ac:dyDescent="0.25">
      <c r="A570" s="34">
        <v>406</v>
      </c>
      <c r="B570" s="15">
        <v>45784</v>
      </c>
      <c r="C570" s="50">
        <v>0.41666666666666669</v>
      </c>
      <c r="D570" s="35" t="s">
        <v>201</v>
      </c>
      <c r="E570" s="34" t="s">
        <v>23</v>
      </c>
      <c r="F570" s="34" t="s">
        <v>474</v>
      </c>
      <c r="G570" s="34" t="s">
        <v>476</v>
      </c>
      <c r="H570" s="46" t="str">
        <f>H560</f>
        <v>A1</v>
      </c>
      <c r="I570" s="12" t="s">
        <v>275</v>
      </c>
      <c r="J570" s="12" t="s">
        <v>275</v>
      </c>
      <c r="K570" s="65" t="str">
        <f>H565</f>
        <v>C2</v>
      </c>
      <c r="L570" s="251"/>
    </row>
    <row r="571" spans="1:12" x14ac:dyDescent="0.25">
      <c r="A571" s="34">
        <v>407</v>
      </c>
      <c r="B571" s="15">
        <v>45784</v>
      </c>
      <c r="C571" s="50">
        <v>0.45833333333333331</v>
      </c>
      <c r="D571" s="35" t="s">
        <v>201</v>
      </c>
      <c r="E571" s="34" t="s">
        <v>23</v>
      </c>
      <c r="F571" s="34" t="s">
        <v>474</v>
      </c>
      <c r="G571" s="34" t="s">
        <v>476</v>
      </c>
      <c r="H571" s="66" t="str">
        <f>H563</f>
        <v>B2</v>
      </c>
      <c r="I571" s="12" t="s">
        <v>275</v>
      </c>
      <c r="J571" s="12" t="s">
        <v>275</v>
      </c>
      <c r="K571" s="65" t="str">
        <f>H566</f>
        <v>D1</v>
      </c>
      <c r="L571" s="251"/>
    </row>
    <row r="572" spans="1:12" x14ac:dyDescent="0.25">
      <c r="A572" s="34">
        <v>408</v>
      </c>
      <c r="B572" s="15">
        <v>45784</v>
      </c>
      <c r="C572" s="50">
        <v>0.5</v>
      </c>
      <c r="D572" s="35" t="s">
        <v>201</v>
      </c>
      <c r="E572" s="34" t="s">
        <v>23</v>
      </c>
      <c r="F572" s="34" t="s">
        <v>474</v>
      </c>
      <c r="G572" s="34" t="s">
        <v>476</v>
      </c>
      <c r="H572" s="66" t="str">
        <f>H564</f>
        <v>C1</v>
      </c>
      <c r="I572" s="12" t="s">
        <v>275</v>
      </c>
      <c r="J572" s="12" t="s">
        <v>275</v>
      </c>
      <c r="K572" s="67" t="str">
        <f>H561</f>
        <v>A2</v>
      </c>
      <c r="L572" s="251"/>
    </row>
    <row r="573" spans="1:12" x14ac:dyDescent="0.25">
      <c r="A573" s="34">
        <v>409</v>
      </c>
      <c r="B573" s="15">
        <v>45784</v>
      </c>
      <c r="C573" s="50">
        <v>0.54166666666666663</v>
      </c>
      <c r="D573" s="35" t="s">
        <v>201</v>
      </c>
      <c r="E573" s="34" t="s">
        <v>23</v>
      </c>
      <c r="F573" s="34" t="s">
        <v>474</v>
      </c>
      <c r="G573" s="34" t="s">
        <v>476</v>
      </c>
      <c r="H573" s="66" t="str">
        <f>H567</f>
        <v>D2</v>
      </c>
      <c r="I573" s="12" t="s">
        <v>275</v>
      </c>
      <c r="J573" s="12" t="s">
        <v>275</v>
      </c>
      <c r="K573" s="65" t="str">
        <f>H562</f>
        <v>B1</v>
      </c>
      <c r="L573" s="251"/>
    </row>
    <row r="575" spans="1:12" ht="18.75" x14ac:dyDescent="0.25">
      <c r="A575" s="11"/>
      <c r="B575" s="40"/>
      <c r="C575" s="40"/>
      <c r="D575" s="40"/>
      <c r="E575" s="40"/>
      <c r="F575" s="40"/>
      <c r="G575" s="267" t="s">
        <v>27</v>
      </c>
      <c r="H575" s="268"/>
      <c r="I575" s="268"/>
      <c r="J575" s="268"/>
      <c r="K575" s="269"/>
      <c r="L575" s="40"/>
    </row>
    <row r="576" spans="1:12" x14ac:dyDescent="0.25">
      <c r="A576" s="11"/>
      <c r="B576" s="40"/>
      <c r="C576" s="40"/>
      <c r="D576" s="40"/>
      <c r="E576" s="40"/>
      <c r="F576" s="40"/>
      <c r="G576" s="39" t="s">
        <v>14</v>
      </c>
      <c r="H576" s="264" t="s">
        <v>463</v>
      </c>
      <c r="I576" s="265"/>
      <c r="J576" s="265"/>
      <c r="K576" s="266"/>
      <c r="L576" s="40"/>
    </row>
    <row r="577" spans="1:12" x14ac:dyDescent="0.25">
      <c r="A577" s="11"/>
      <c r="B577" s="40"/>
      <c r="C577" s="40"/>
      <c r="D577" s="40"/>
      <c r="E577" s="40"/>
      <c r="F577" s="40"/>
      <c r="G577" s="39" t="s">
        <v>15</v>
      </c>
      <c r="H577" s="264" t="s">
        <v>464</v>
      </c>
      <c r="I577" s="265"/>
      <c r="J577" s="265"/>
      <c r="K577" s="266"/>
      <c r="L577" s="40"/>
    </row>
    <row r="578" spans="1:12" x14ac:dyDescent="0.25">
      <c r="A578" s="11"/>
      <c r="B578" s="40"/>
      <c r="C578" s="40"/>
      <c r="D578" s="40"/>
      <c r="E578" s="40"/>
      <c r="F578" s="40"/>
      <c r="G578" s="39" t="s">
        <v>16</v>
      </c>
      <c r="H578" s="264" t="s">
        <v>465</v>
      </c>
      <c r="I578" s="265"/>
      <c r="J578" s="265"/>
      <c r="K578" s="266"/>
      <c r="L578" s="40"/>
    </row>
    <row r="579" spans="1:12" x14ac:dyDescent="0.25">
      <c r="A579" s="11"/>
      <c r="B579" s="40"/>
      <c r="C579" s="40"/>
      <c r="D579" s="40"/>
      <c r="E579" s="40"/>
      <c r="F579" s="40"/>
      <c r="G579" s="39" t="s">
        <v>17</v>
      </c>
      <c r="H579" s="264" t="s">
        <v>466</v>
      </c>
      <c r="I579" s="265"/>
      <c r="J579" s="265"/>
      <c r="K579" s="266"/>
      <c r="L579" s="40"/>
    </row>
    <row r="580" spans="1:12" ht="33.75" x14ac:dyDescent="0.25">
      <c r="A580" s="19" t="s">
        <v>9</v>
      </c>
      <c r="B580" s="43" t="s">
        <v>1</v>
      </c>
      <c r="C580" s="44" t="s">
        <v>2</v>
      </c>
      <c r="D580" s="41" t="s">
        <v>8</v>
      </c>
      <c r="E580" s="41" t="s">
        <v>6</v>
      </c>
      <c r="F580" s="41" t="s">
        <v>7</v>
      </c>
      <c r="G580" s="41" t="s">
        <v>3</v>
      </c>
      <c r="H580" s="41" t="s">
        <v>4</v>
      </c>
      <c r="I580" s="45" t="s">
        <v>5</v>
      </c>
      <c r="J580" s="45" t="s">
        <v>5</v>
      </c>
      <c r="K580" s="41" t="s">
        <v>4</v>
      </c>
      <c r="L580" s="42" t="s">
        <v>13</v>
      </c>
    </row>
    <row r="581" spans="1:12" x14ac:dyDescent="0.25">
      <c r="A581" s="13">
        <v>410</v>
      </c>
      <c r="B581" s="15">
        <v>45791</v>
      </c>
      <c r="C581" s="50">
        <v>0.41666666666666669</v>
      </c>
      <c r="D581" s="35" t="s">
        <v>201</v>
      </c>
      <c r="E581" s="34" t="s">
        <v>23</v>
      </c>
      <c r="F581" s="35" t="s">
        <v>475</v>
      </c>
      <c r="G581" s="35" t="s">
        <v>476</v>
      </c>
      <c r="H581" s="46" t="str">
        <f>H576</f>
        <v>ÇEYREK FİNAL 1. MAÇ GALİBİ</v>
      </c>
      <c r="I581" s="12" t="s">
        <v>275</v>
      </c>
      <c r="J581" s="12" t="s">
        <v>275</v>
      </c>
      <c r="K581" s="65" t="str">
        <f>H577</f>
        <v>ÇEYREK FİNAL 2. MAÇ GALİBİ</v>
      </c>
      <c r="L581" s="247"/>
    </row>
    <row r="582" spans="1:12" x14ac:dyDescent="0.25">
      <c r="A582" s="13">
        <v>411</v>
      </c>
      <c r="B582" s="15">
        <v>45791</v>
      </c>
      <c r="C582" s="14">
        <v>0.45833333333333331</v>
      </c>
      <c r="D582" s="35" t="s">
        <v>201</v>
      </c>
      <c r="E582" s="34" t="s">
        <v>23</v>
      </c>
      <c r="F582" s="35" t="s">
        <v>475</v>
      </c>
      <c r="G582" s="35" t="s">
        <v>476</v>
      </c>
      <c r="H582" s="46" t="str">
        <f>H578</f>
        <v>ÇEYREK FİNAL 3. MAÇ GALİBİ</v>
      </c>
      <c r="I582" s="12" t="s">
        <v>275</v>
      </c>
      <c r="J582" s="12" t="s">
        <v>275</v>
      </c>
      <c r="K582" s="65" t="str">
        <f>H579</f>
        <v>ÇEYREK FİNAL 4. MAÇ GALİBİ</v>
      </c>
      <c r="L582" s="247" t="s">
        <v>51</v>
      </c>
    </row>
    <row r="584" spans="1:12" ht="18.75" x14ac:dyDescent="0.25">
      <c r="A584" s="11"/>
      <c r="B584" s="40"/>
      <c r="C584" s="40"/>
      <c r="D584" s="40"/>
      <c r="E584" s="40"/>
      <c r="F584" s="40"/>
      <c r="G584" s="267" t="s">
        <v>53</v>
      </c>
      <c r="H584" s="268"/>
      <c r="I584" s="268"/>
      <c r="J584" s="268"/>
      <c r="K584" s="269"/>
      <c r="L584" s="40"/>
    </row>
    <row r="585" spans="1:12" x14ac:dyDescent="0.25">
      <c r="A585" s="11"/>
      <c r="B585" s="40"/>
      <c r="C585" s="40"/>
      <c r="D585" s="40"/>
      <c r="E585" s="40"/>
      <c r="F585" s="40"/>
      <c r="G585" s="39" t="s">
        <v>32</v>
      </c>
      <c r="H585" s="270" t="s">
        <v>299</v>
      </c>
      <c r="I585" s="271"/>
      <c r="J585" s="271"/>
      <c r="K585" s="272"/>
      <c r="L585" s="40"/>
    </row>
    <row r="586" spans="1:12" x14ac:dyDescent="0.25">
      <c r="A586" s="11"/>
      <c r="B586" s="40"/>
      <c r="C586" s="40"/>
      <c r="D586" s="40"/>
      <c r="E586" s="40"/>
      <c r="F586" s="40"/>
      <c r="G586" s="39" t="s">
        <v>32</v>
      </c>
      <c r="H586" s="270" t="s">
        <v>300</v>
      </c>
      <c r="I586" s="271"/>
      <c r="J586" s="271"/>
      <c r="K586" s="272"/>
      <c r="L586" s="40"/>
    </row>
    <row r="587" spans="1:12" ht="33.75" x14ac:dyDescent="0.25">
      <c r="A587" s="19" t="s">
        <v>9</v>
      </c>
      <c r="B587" s="43" t="s">
        <v>1</v>
      </c>
      <c r="C587" s="44" t="s">
        <v>2</v>
      </c>
      <c r="D587" s="41" t="s">
        <v>8</v>
      </c>
      <c r="E587" s="41" t="s">
        <v>6</v>
      </c>
      <c r="F587" s="41" t="s">
        <v>7</v>
      </c>
      <c r="G587" s="41" t="s">
        <v>3</v>
      </c>
      <c r="H587" s="41"/>
      <c r="I587" s="45" t="s">
        <v>5</v>
      </c>
      <c r="J587" s="45" t="s">
        <v>5</v>
      </c>
      <c r="K587" s="41" t="s">
        <v>4</v>
      </c>
      <c r="L587" s="42" t="s">
        <v>13</v>
      </c>
    </row>
    <row r="588" spans="1:12" x14ac:dyDescent="0.25">
      <c r="A588" s="13">
        <v>412</v>
      </c>
      <c r="B588" s="33">
        <v>45798</v>
      </c>
      <c r="C588" s="50">
        <v>0.41666666666666669</v>
      </c>
      <c r="D588" s="35" t="s">
        <v>201</v>
      </c>
      <c r="E588" s="34" t="s">
        <v>23</v>
      </c>
      <c r="F588" s="34" t="s">
        <v>455</v>
      </c>
      <c r="G588" s="35" t="s">
        <v>476</v>
      </c>
      <c r="H588" s="34" t="str">
        <f>H585</f>
        <v>YARI FİNAL 1. MAÇ MAĞLUBU</v>
      </c>
      <c r="I588" s="12" t="s">
        <v>275</v>
      </c>
      <c r="J588" s="12" t="s">
        <v>275</v>
      </c>
      <c r="K588" s="15" t="str">
        <f>H586</f>
        <v>YARI FİNAL 2. MAÇ MAĞLUBU</v>
      </c>
      <c r="L588" s="247" t="s">
        <v>298</v>
      </c>
    </row>
    <row r="590" spans="1:12" ht="18.75" x14ac:dyDescent="0.25">
      <c r="A590" s="11"/>
      <c r="B590" s="40"/>
      <c r="C590" s="40"/>
      <c r="D590" s="40"/>
      <c r="E590" s="40"/>
      <c r="F590" s="40"/>
      <c r="G590" s="267" t="s">
        <v>28</v>
      </c>
      <c r="H590" s="268"/>
      <c r="I590" s="268"/>
      <c r="J590" s="268"/>
      <c r="K590" s="269"/>
      <c r="L590" s="40"/>
    </row>
    <row r="591" spans="1:12" x14ac:dyDescent="0.25">
      <c r="A591" s="11"/>
      <c r="B591" s="40"/>
      <c r="C591" s="40"/>
      <c r="D591" s="40"/>
      <c r="E591" s="40"/>
      <c r="F591" s="40"/>
      <c r="G591" s="39" t="s">
        <v>28</v>
      </c>
      <c r="H591" s="270" t="s">
        <v>301</v>
      </c>
      <c r="I591" s="271"/>
      <c r="J591" s="271"/>
      <c r="K591" s="272"/>
      <c r="L591" s="40"/>
    </row>
    <row r="592" spans="1:12" x14ac:dyDescent="0.25">
      <c r="A592" s="11"/>
      <c r="B592" s="40"/>
      <c r="C592" s="40"/>
      <c r="D592" s="40"/>
      <c r="E592" s="40"/>
      <c r="F592" s="40"/>
      <c r="G592" s="39" t="s">
        <v>28</v>
      </c>
      <c r="H592" s="270" t="s">
        <v>302</v>
      </c>
      <c r="I592" s="271"/>
      <c r="J592" s="271"/>
      <c r="K592" s="272"/>
      <c r="L592" s="40"/>
    </row>
    <row r="593" spans="1:12" ht="33.75" x14ac:dyDescent="0.25">
      <c r="A593" s="19" t="s">
        <v>9</v>
      </c>
      <c r="B593" s="43" t="s">
        <v>1</v>
      </c>
      <c r="C593" s="44" t="s">
        <v>2</v>
      </c>
      <c r="D593" s="41" t="s">
        <v>8</v>
      </c>
      <c r="E593" s="41" t="s">
        <v>6</v>
      </c>
      <c r="F593" s="41" t="s">
        <v>7</v>
      </c>
      <c r="G593" s="41" t="s">
        <v>3</v>
      </c>
      <c r="H593" s="41" t="s">
        <v>4</v>
      </c>
      <c r="I593" s="45" t="s">
        <v>5</v>
      </c>
      <c r="J593" s="45" t="s">
        <v>5</v>
      </c>
      <c r="K593" s="41" t="s">
        <v>4</v>
      </c>
      <c r="L593" s="42" t="s">
        <v>13</v>
      </c>
    </row>
    <row r="594" spans="1:12" x14ac:dyDescent="0.25">
      <c r="A594" s="13">
        <v>413</v>
      </c>
      <c r="B594" s="33">
        <v>45798</v>
      </c>
      <c r="C594" s="50">
        <v>0.45833333333333331</v>
      </c>
      <c r="D594" s="35" t="s">
        <v>201</v>
      </c>
      <c r="E594" s="34" t="s">
        <v>23</v>
      </c>
      <c r="F594" s="34" t="s">
        <v>28</v>
      </c>
      <c r="G594" s="35" t="s">
        <v>476</v>
      </c>
      <c r="H594" s="34" t="str">
        <f>H591</f>
        <v>YARI FİNAL 1. MAÇ GALİBİ</v>
      </c>
      <c r="I594" s="12" t="s">
        <v>275</v>
      </c>
      <c r="J594" s="12" t="s">
        <v>275</v>
      </c>
      <c r="K594" s="34" t="str">
        <f>H592</f>
        <v>YARI FİNAL 2. MAÇ GALİBİ</v>
      </c>
      <c r="L594" s="250" t="s">
        <v>298</v>
      </c>
    </row>
    <row r="596" spans="1:12" ht="18.75" x14ac:dyDescent="0.3">
      <c r="A596" s="315" t="s">
        <v>452</v>
      </c>
      <c r="B596" s="315"/>
      <c r="C596" s="315"/>
      <c r="D596" s="315"/>
      <c r="E596" s="315"/>
      <c r="F596" s="315"/>
      <c r="G596" s="315"/>
      <c r="H596" s="315"/>
      <c r="I596" s="315"/>
      <c r="J596" s="315"/>
      <c r="K596" s="315"/>
      <c r="L596" s="315"/>
    </row>
    <row r="598" spans="1:12" ht="18.75" x14ac:dyDescent="0.25">
      <c r="A598" s="18"/>
      <c r="B598" s="31"/>
      <c r="C598" s="16"/>
      <c r="D598" s="16"/>
      <c r="E598" s="16"/>
      <c r="F598" s="16"/>
      <c r="G598" s="267" t="s">
        <v>58</v>
      </c>
      <c r="H598" s="268"/>
      <c r="I598" s="268"/>
      <c r="J598" s="268"/>
      <c r="K598" s="269"/>
      <c r="L598" s="83"/>
    </row>
    <row r="599" spans="1:12" x14ac:dyDescent="0.25">
      <c r="A599" s="56"/>
      <c r="B599" s="40"/>
      <c r="C599" s="40"/>
      <c r="D599" s="40"/>
      <c r="E599" s="40"/>
      <c r="F599" s="40"/>
      <c r="G599" s="39" t="s">
        <v>77</v>
      </c>
      <c r="H599" s="270" t="str">
        <f>H15</f>
        <v>SULUOVA ŞEHİT HÜSEYİN KAVAKLI F.L</v>
      </c>
      <c r="I599" s="271"/>
      <c r="J599" s="271"/>
      <c r="K599" s="272"/>
      <c r="L599" s="85"/>
    </row>
    <row r="600" spans="1:12" x14ac:dyDescent="0.25">
      <c r="A600" s="56"/>
      <c r="B600" s="40"/>
      <c r="C600" s="40"/>
      <c r="D600" s="40"/>
      <c r="E600" s="40"/>
      <c r="F600" s="40"/>
      <c r="G600" s="39" t="s">
        <v>78</v>
      </c>
      <c r="H600" s="276" t="str">
        <f>H18</f>
        <v>SULUOVA KIZ M.T.A.L</v>
      </c>
      <c r="I600" s="277"/>
      <c r="J600" s="277"/>
      <c r="K600" s="278"/>
      <c r="L600" s="85"/>
    </row>
    <row r="601" spans="1:12" x14ac:dyDescent="0.25">
      <c r="A601" s="56"/>
      <c r="B601" s="40"/>
      <c r="C601" s="40"/>
      <c r="D601" s="40"/>
      <c r="E601" s="40"/>
      <c r="F601" s="40"/>
      <c r="G601" s="39" t="s">
        <v>79</v>
      </c>
      <c r="H601" s="276" t="str">
        <f>H14</f>
        <v>MERİZFON A.L</v>
      </c>
      <c r="I601" s="277"/>
      <c r="J601" s="277"/>
      <c r="K601" s="278"/>
      <c r="L601" s="85"/>
    </row>
    <row r="602" spans="1:12" x14ac:dyDescent="0.25">
      <c r="A602" s="56"/>
      <c r="B602" s="40"/>
      <c r="C602" s="40"/>
      <c r="D602" s="40"/>
      <c r="E602" s="40"/>
      <c r="F602" s="40"/>
      <c r="G602" s="39" t="s">
        <v>80</v>
      </c>
      <c r="H602" s="270" t="str">
        <f>H17</f>
        <v>SULUOVA ŞEHİT SÜLEYMAN AYDIN KIZ A.İ.H.L</v>
      </c>
      <c r="I602" s="271"/>
      <c r="J602" s="271"/>
      <c r="K602" s="272"/>
      <c r="L602" s="85"/>
    </row>
    <row r="603" spans="1:12" x14ac:dyDescent="0.25">
      <c r="A603" s="56"/>
      <c r="B603" s="40"/>
      <c r="C603" s="48"/>
      <c r="D603" s="48"/>
      <c r="E603" s="40"/>
      <c r="F603" s="40"/>
      <c r="G603" s="40"/>
      <c r="H603" s="40"/>
      <c r="I603" s="40"/>
      <c r="J603" s="40"/>
      <c r="K603" s="40"/>
      <c r="L603" s="85"/>
    </row>
    <row r="604" spans="1:12" ht="36" x14ac:dyDescent="0.25">
      <c r="A604" s="57" t="s">
        <v>9</v>
      </c>
      <c r="B604" s="43" t="s">
        <v>1</v>
      </c>
      <c r="C604" s="44" t="s">
        <v>2</v>
      </c>
      <c r="D604" s="41" t="s">
        <v>8</v>
      </c>
      <c r="E604" s="41" t="s">
        <v>6</v>
      </c>
      <c r="F604" s="41" t="s">
        <v>7</v>
      </c>
      <c r="G604" s="41" t="s">
        <v>3</v>
      </c>
      <c r="H604" s="41" t="s">
        <v>4</v>
      </c>
      <c r="I604" s="45" t="s">
        <v>5</v>
      </c>
      <c r="J604" s="45" t="s">
        <v>5</v>
      </c>
      <c r="K604" s="41" t="s">
        <v>4</v>
      </c>
      <c r="L604" s="42" t="s">
        <v>13</v>
      </c>
    </row>
    <row r="605" spans="1:12" x14ac:dyDescent="0.25">
      <c r="A605" s="82">
        <v>414</v>
      </c>
      <c r="B605" s="33"/>
      <c r="C605" s="50"/>
      <c r="D605" s="38"/>
      <c r="E605" s="34" t="s">
        <v>23</v>
      </c>
      <c r="F605" s="35" t="s">
        <v>71</v>
      </c>
      <c r="G605" s="34" t="s">
        <v>454</v>
      </c>
      <c r="H605" s="35" t="str">
        <f>H599</f>
        <v>SULUOVA ŞEHİT HÜSEYİN KAVAKLI F.L</v>
      </c>
      <c r="I605" s="12" t="s">
        <v>275</v>
      </c>
      <c r="J605" s="12" t="s">
        <v>275</v>
      </c>
      <c r="K605" s="35" t="str">
        <f>H602</f>
        <v>SULUOVA ŞEHİT SÜLEYMAN AYDIN KIZ A.İ.H.L</v>
      </c>
      <c r="L605" s="69" t="s">
        <v>26</v>
      </c>
    </row>
    <row r="606" spans="1:12" x14ac:dyDescent="0.25">
      <c r="A606" s="82">
        <v>415</v>
      </c>
      <c r="B606" s="33"/>
      <c r="C606" s="50"/>
      <c r="D606" s="38"/>
      <c r="E606" s="34" t="s">
        <v>23</v>
      </c>
      <c r="F606" s="35" t="s">
        <v>71</v>
      </c>
      <c r="G606" s="34" t="s">
        <v>454</v>
      </c>
      <c r="H606" s="38" t="str">
        <f>H600</f>
        <v>SULUOVA KIZ M.T.A.L</v>
      </c>
      <c r="I606" s="12" t="s">
        <v>275</v>
      </c>
      <c r="J606" s="12" t="s">
        <v>275</v>
      </c>
      <c r="K606" s="38" t="str">
        <f>H601</f>
        <v>MERİZFON A.L</v>
      </c>
      <c r="L606" s="69"/>
    </row>
    <row r="607" spans="1:12" x14ac:dyDescent="0.25">
      <c r="A607" s="82">
        <v>416</v>
      </c>
      <c r="B607" s="33"/>
      <c r="C607" s="50"/>
      <c r="D607" s="38"/>
      <c r="E607" s="34" t="s">
        <v>23</v>
      </c>
      <c r="F607" s="35" t="s">
        <v>71</v>
      </c>
      <c r="G607" s="34" t="s">
        <v>454</v>
      </c>
      <c r="H607" s="38" t="str">
        <f>H601</f>
        <v>MERİZFON A.L</v>
      </c>
      <c r="I607" s="12" t="s">
        <v>275</v>
      </c>
      <c r="J607" s="12" t="s">
        <v>275</v>
      </c>
      <c r="K607" s="35" t="str">
        <f>H599</f>
        <v>SULUOVA ŞEHİT HÜSEYİN KAVAKLI F.L</v>
      </c>
      <c r="L607" s="69"/>
    </row>
    <row r="608" spans="1:12" x14ac:dyDescent="0.25">
      <c r="A608" s="82">
        <v>417</v>
      </c>
      <c r="B608" s="33"/>
      <c r="C608" s="50"/>
      <c r="D608" s="38"/>
      <c r="E608" s="34" t="s">
        <v>23</v>
      </c>
      <c r="F608" s="35" t="s">
        <v>71</v>
      </c>
      <c r="G608" s="34" t="s">
        <v>454</v>
      </c>
      <c r="H608" s="38" t="str">
        <f>H602</f>
        <v>SULUOVA ŞEHİT SÜLEYMAN AYDIN KIZ A.İ.H.L</v>
      </c>
      <c r="I608" s="12" t="s">
        <v>275</v>
      </c>
      <c r="J608" s="12" t="s">
        <v>275</v>
      </c>
      <c r="K608" s="38" t="str">
        <f>H600</f>
        <v>SULUOVA KIZ M.T.A.L</v>
      </c>
      <c r="L608" s="69"/>
    </row>
    <row r="609" spans="1:12" x14ac:dyDescent="0.25">
      <c r="A609" s="82">
        <v>418</v>
      </c>
      <c r="B609" s="33"/>
      <c r="C609" s="50"/>
      <c r="D609" s="38"/>
      <c r="E609" s="34" t="s">
        <v>23</v>
      </c>
      <c r="F609" s="35" t="s">
        <v>71</v>
      </c>
      <c r="G609" s="34" t="s">
        <v>454</v>
      </c>
      <c r="H609" s="38" t="str">
        <f>H599</f>
        <v>SULUOVA ŞEHİT HÜSEYİN KAVAKLI F.L</v>
      </c>
      <c r="I609" s="12" t="s">
        <v>275</v>
      </c>
      <c r="J609" s="12" t="s">
        <v>275</v>
      </c>
      <c r="K609" s="38" t="str">
        <f>H600</f>
        <v>SULUOVA KIZ M.T.A.L</v>
      </c>
      <c r="L609" s="69"/>
    </row>
    <row r="610" spans="1:12" x14ac:dyDescent="0.25">
      <c r="A610" s="82">
        <v>419</v>
      </c>
      <c r="B610" s="33"/>
      <c r="C610" s="50"/>
      <c r="D610" s="38"/>
      <c r="E610" s="34" t="s">
        <v>23</v>
      </c>
      <c r="F610" s="35" t="s">
        <v>71</v>
      </c>
      <c r="G610" s="34" t="s">
        <v>454</v>
      </c>
      <c r="H610" s="38" t="str">
        <f>H601</f>
        <v>MERİZFON A.L</v>
      </c>
      <c r="I610" s="12" t="s">
        <v>275</v>
      </c>
      <c r="J610" s="12" t="s">
        <v>275</v>
      </c>
      <c r="K610" s="35" t="str">
        <f>H602</f>
        <v>SULUOVA ŞEHİT SÜLEYMAN AYDIN KIZ A.İ.H.L</v>
      </c>
      <c r="L610" s="69"/>
    </row>
    <row r="612" spans="1:12" ht="18.75" x14ac:dyDescent="0.3">
      <c r="A612" s="315" t="s">
        <v>266</v>
      </c>
      <c r="B612" s="315"/>
      <c r="C612" s="315"/>
      <c r="D612" s="315"/>
      <c r="E612" s="315"/>
      <c r="F612" s="315"/>
      <c r="G612" s="315"/>
      <c r="H612" s="315"/>
      <c r="I612" s="315"/>
      <c r="J612" s="315"/>
      <c r="K612" s="315"/>
      <c r="L612" s="315"/>
    </row>
    <row r="614" spans="1:12" ht="18.75" x14ac:dyDescent="0.25">
      <c r="A614" s="18"/>
      <c r="B614" s="31"/>
      <c r="C614" s="16"/>
      <c r="D614" s="16"/>
      <c r="E614" s="16"/>
      <c r="F614" s="16"/>
      <c r="G614" s="267" t="s">
        <v>58</v>
      </c>
      <c r="H614" s="268"/>
      <c r="I614" s="268"/>
      <c r="J614" s="268"/>
      <c r="K614" s="269"/>
      <c r="L614" s="83"/>
    </row>
    <row r="615" spans="1:12" x14ac:dyDescent="0.25">
      <c r="A615" s="56"/>
      <c r="B615" s="40"/>
      <c r="C615" s="40"/>
      <c r="D615" s="40"/>
      <c r="E615" s="40"/>
      <c r="F615" s="40"/>
      <c r="G615" s="39" t="s">
        <v>77</v>
      </c>
      <c r="H615" s="270" t="str">
        <f>H34</f>
        <v>MERZİFON NAMIK KEMAL O.O</v>
      </c>
      <c r="I615" s="271"/>
      <c r="J615" s="271"/>
      <c r="K615" s="272"/>
      <c r="L615" s="85"/>
    </row>
    <row r="616" spans="1:12" x14ac:dyDescent="0.25">
      <c r="A616" s="56"/>
      <c r="B616" s="40"/>
      <c r="C616" s="40"/>
      <c r="D616" s="40"/>
      <c r="E616" s="40"/>
      <c r="F616" s="40"/>
      <c r="G616" s="39" t="s">
        <v>78</v>
      </c>
      <c r="H616" s="276" t="str">
        <f>H35</f>
        <v>MERZİFON VALİ HÜSEYİN POROY O.O</v>
      </c>
      <c r="I616" s="277"/>
      <c r="J616" s="277"/>
      <c r="K616" s="278"/>
      <c r="L616" s="85"/>
    </row>
    <row r="617" spans="1:12" x14ac:dyDescent="0.25">
      <c r="A617" s="56"/>
      <c r="B617" s="40"/>
      <c r="C617" s="40"/>
      <c r="D617" s="40"/>
      <c r="E617" s="40"/>
      <c r="F617" s="40"/>
      <c r="G617" s="39" t="s">
        <v>79</v>
      </c>
      <c r="H617" s="276" t="str">
        <f>H36</f>
        <v>SULUOVA ŞEHİT RECEP İNCE İ.H.O</v>
      </c>
      <c r="I617" s="277"/>
      <c r="J617" s="277"/>
      <c r="K617" s="278"/>
      <c r="L617" s="85"/>
    </row>
    <row r="618" spans="1:12" x14ac:dyDescent="0.25">
      <c r="A618" s="56"/>
      <c r="B618" s="40"/>
      <c r="C618" s="40"/>
      <c r="D618" s="40"/>
      <c r="E618" s="40"/>
      <c r="F618" s="40"/>
      <c r="G618" s="39" t="s">
        <v>80</v>
      </c>
      <c r="H618" s="270" t="str">
        <f>H37</f>
        <v>AMASYA GAZİ O.O</v>
      </c>
      <c r="I618" s="271"/>
      <c r="J618" s="271"/>
      <c r="K618" s="272"/>
      <c r="L618" s="85"/>
    </row>
    <row r="619" spans="1:12" x14ac:dyDescent="0.25">
      <c r="A619" s="56"/>
      <c r="B619" s="40"/>
      <c r="C619" s="48"/>
      <c r="D619" s="48"/>
      <c r="E619" s="40"/>
      <c r="F619" s="40"/>
      <c r="G619" s="40"/>
      <c r="H619" s="40"/>
      <c r="I619" s="40"/>
      <c r="J619" s="40"/>
      <c r="K619" s="40"/>
      <c r="L619" s="85"/>
    </row>
    <row r="620" spans="1:12" ht="36" x14ac:dyDescent="0.25">
      <c r="A620" s="57" t="s">
        <v>9</v>
      </c>
      <c r="B620" s="43" t="s">
        <v>1</v>
      </c>
      <c r="C620" s="44" t="s">
        <v>2</v>
      </c>
      <c r="D620" s="41" t="s">
        <v>8</v>
      </c>
      <c r="E620" s="41" t="s">
        <v>6</v>
      </c>
      <c r="F620" s="41" t="s">
        <v>7</v>
      </c>
      <c r="G620" s="41" t="s">
        <v>3</v>
      </c>
      <c r="H620" s="41" t="s">
        <v>4</v>
      </c>
      <c r="I620" s="45" t="s">
        <v>5</v>
      </c>
      <c r="J620" s="45" t="s">
        <v>5</v>
      </c>
      <c r="K620" s="41" t="s">
        <v>4</v>
      </c>
      <c r="L620" s="42" t="s">
        <v>13</v>
      </c>
    </row>
    <row r="621" spans="1:12" x14ac:dyDescent="0.25">
      <c r="A621" s="82">
        <v>420</v>
      </c>
      <c r="B621" s="33"/>
      <c r="C621" s="50"/>
      <c r="D621" s="38"/>
      <c r="E621" s="34" t="s">
        <v>23</v>
      </c>
      <c r="F621" s="35" t="s">
        <v>71</v>
      </c>
      <c r="G621" s="34" t="s">
        <v>22</v>
      </c>
      <c r="H621" s="35" t="str">
        <f>H615</f>
        <v>MERZİFON NAMIK KEMAL O.O</v>
      </c>
      <c r="I621" s="12" t="s">
        <v>275</v>
      </c>
      <c r="J621" s="12" t="s">
        <v>275</v>
      </c>
      <c r="K621" s="35" t="str">
        <f>H618</f>
        <v>AMASYA GAZİ O.O</v>
      </c>
      <c r="L621" s="69" t="s">
        <v>26</v>
      </c>
    </row>
    <row r="622" spans="1:12" x14ac:dyDescent="0.25">
      <c r="A622" s="82">
        <v>421</v>
      </c>
      <c r="B622" s="33"/>
      <c r="C622" s="50"/>
      <c r="D622" s="38"/>
      <c r="E622" s="34" t="s">
        <v>23</v>
      </c>
      <c r="F622" s="35" t="s">
        <v>71</v>
      </c>
      <c r="G622" s="34" t="s">
        <v>22</v>
      </c>
      <c r="H622" s="38" t="str">
        <f>H616</f>
        <v>MERZİFON VALİ HÜSEYİN POROY O.O</v>
      </c>
      <c r="I622" s="12" t="s">
        <v>275</v>
      </c>
      <c r="J622" s="12" t="s">
        <v>275</v>
      </c>
      <c r="K622" s="38" t="str">
        <f>H617</f>
        <v>SULUOVA ŞEHİT RECEP İNCE İ.H.O</v>
      </c>
      <c r="L622" s="69"/>
    </row>
    <row r="623" spans="1:12" x14ac:dyDescent="0.25">
      <c r="A623" s="82">
        <v>422</v>
      </c>
      <c r="B623" s="33"/>
      <c r="C623" s="50"/>
      <c r="D623" s="38"/>
      <c r="E623" s="34" t="s">
        <v>23</v>
      </c>
      <c r="F623" s="35" t="s">
        <v>71</v>
      </c>
      <c r="G623" s="34" t="s">
        <v>22</v>
      </c>
      <c r="H623" s="38" t="str">
        <f>H617</f>
        <v>SULUOVA ŞEHİT RECEP İNCE İ.H.O</v>
      </c>
      <c r="I623" s="12" t="s">
        <v>275</v>
      </c>
      <c r="J623" s="12" t="s">
        <v>275</v>
      </c>
      <c r="K623" s="35" t="str">
        <f>H615</f>
        <v>MERZİFON NAMIK KEMAL O.O</v>
      </c>
      <c r="L623" s="69"/>
    </row>
    <row r="624" spans="1:12" x14ac:dyDescent="0.25">
      <c r="A624" s="82">
        <v>423</v>
      </c>
      <c r="B624" s="33"/>
      <c r="C624" s="50"/>
      <c r="D624" s="38"/>
      <c r="E624" s="34" t="s">
        <v>23</v>
      </c>
      <c r="F624" s="35" t="s">
        <v>71</v>
      </c>
      <c r="G624" s="34" t="s">
        <v>22</v>
      </c>
      <c r="H624" s="38" t="str">
        <f>H618</f>
        <v>AMASYA GAZİ O.O</v>
      </c>
      <c r="I624" s="12" t="s">
        <v>275</v>
      </c>
      <c r="J624" s="12" t="s">
        <v>275</v>
      </c>
      <c r="K624" s="38" t="str">
        <f>H616</f>
        <v>MERZİFON VALİ HÜSEYİN POROY O.O</v>
      </c>
      <c r="L624" s="69"/>
    </row>
    <row r="625" spans="1:12" x14ac:dyDescent="0.25">
      <c r="A625" s="82">
        <v>424</v>
      </c>
      <c r="B625" s="33"/>
      <c r="C625" s="50"/>
      <c r="D625" s="38"/>
      <c r="E625" s="34" t="s">
        <v>23</v>
      </c>
      <c r="F625" s="35" t="s">
        <v>71</v>
      </c>
      <c r="G625" s="34" t="s">
        <v>22</v>
      </c>
      <c r="H625" s="38" t="str">
        <f>H615</f>
        <v>MERZİFON NAMIK KEMAL O.O</v>
      </c>
      <c r="I625" s="12" t="s">
        <v>275</v>
      </c>
      <c r="J625" s="12" t="s">
        <v>275</v>
      </c>
      <c r="K625" s="38" t="str">
        <f>H616</f>
        <v>MERZİFON VALİ HÜSEYİN POROY O.O</v>
      </c>
      <c r="L625" s="69"/>
    </row>
    <row r="626" spans="1:12" x14ac:dyDescent="0.25">
      <c r="A626" s="82">
        <v>425</v>
      </c>
      <c r="B626" s="33"/>
      <c r="C626" s="50"/>
      <c r="D626" s="38"/>
      <c r="E626" s="34" t="s">
        <v>23</v>
      </c>
      <c r="F626" s="35" t="s">
        <v>71</v>
      </c>
      <c r="G626" s="34" t="s">
        <v>22</v>
      </c>
      <c r="H626" s="38" t="str">
        <f>H617</f>
        <v>SULUOVA ŞEHİT RECEP İNCE İ.H.O</v>
      </c>
      <c r="I626" s="12" t="s">
        <v>275</v>
      </c>
      <c r="J626" s="12" t="s">
        <v>275</v>
      </c>
      <c r="K626" s="35" t="str">
        <f>H618</f>
        <v>AMASYA GAZİ O.O</v>
      </c>
      <c r="L626" s="69"/>
    </row>
  </sheetData>
  <mergeCells count="303">
    <mergeCell ref="H616:K616"/>
    <mergeCell ref="H617:K617"/>
    <mergeCell ref="H618:K618"/>
    <mergeCell ref="A596:L596"/>
    <mergeCell ref="G598:K598"/>
    <mergeCell ref="H599:K599"/>
    <mergeCell ref="H600:K600"/>
    <mergeCell ref="H601:K601"/>
    <mergeCell ref="H602:K602"/>
    <mergeCell ref="A612:L612"/>
    <mergeCell ref="G614:K614"/>
    <mergeCell ref="H615:K615"/>
    <mergeCell ref="G388:K388"/>
    <mergeCell ref="H389:K389"/>
    <mergeCell ref="H390:K390"/>
    <mergeCell ref="G394:K394"/>
    <mergeCell ref="H395:K395"/>
    <mergeCell ref="H396:K396"/>
    <mergeCell ref="G317:K317"/>
    <mergeCell ref="H318:K318"/>
    <mergeCell ref="H319:K319"/>
    <mergeCell ref="H320:K320"/>
    <mergeCell ref="H321:K321"/>
    <mergeCell ref="G326:K326"/>
    <mergeCell ref="H327:K327"/>
    <mergeCell ref="H328:K328"/>
    <mergeCell ref="G332:K332"/>
    <mergeCell ref="H333:K333"/>
    <mergeCell ref="H360:K360"/>
    <mergeCell ref="H361:K361"/>
    <mergeCell ref="H362:K362"/>
    <mergeCell ref="G379:K379"/>
    <mergeCell ref="H380:K380"/>
    <mergeCell ref="H381:K381"/>
    <mergeCell ref="H382:K382"/>
    <mergeCell ref="H383:K383"/>
    <mergeCell ref="A338:L338"/>
    <mergeCell ref="G340:K340"/>
    <mergeCell ref="H341:K341"/>
    <mergeCell ref="H342:K342"/>
    <mergeCell ref="H343:K343"/>
    <mergeCell ref="H344:K344"/>
    <mergeCell ref="G359:K359"/>
    <mergeCell ref="H345:K345"/>
    <mergeCell ref="H372:K372"/>
    <mergeCell ref="G369:K369"/>
    <mergeCell ref="H370:K370"/>
    <mergeCell ref="H371:K371"/>
    <mergeCell ref="H289:K289"/>
    <mergeCell ref="H272:K272"/>
    <mergeCell ref="H334:K334"/>
    <mergeCell ref="H304:K304"/>
    <mergeCell ref="H307:K307"/>
    <mergeCell ref="H308:K308"/>
    <mergeCell ref="H290:K290"/>
    <mergeCell ref="H291:K291"/>
    <mergeCell ref="G301:K301"/>
    <mergeCell ref="H302:K302"/>
    <mergeCell ref="H303:K303"/>
    <mergeCell ref="H305:K305"/>
    <mergeCell ref="H306:K306"/>
    <mergeCell ref="H309:K309"/>
    <mergeCell ref="H273:K273"/>
    <mergeCell ref="H256:K256"/>
    <mergeCell ref="H257:K257"/>
    <mergeCell ref="H258:K258"/>
    <mergeCell ref="G268:K268"/>
    <mergeCell ref="H269:K269"/>
    <mergeCell ref="H270:K270"/>
    <mergeCell ref="H271:K271"/>
    <mergeCell ref="G287:K287"/>
    <mergeCell ref="H288:K288"/>
    <mergeCell ref="G232:K232"/>
    <mergeCell ref="A238:L238"/>
    <mergeCell ref="G240:K240"/>
    <mergeCell ref="H241:K241"/>
    <mergeCell ref="H242:K242"/>
    <mergeCell ref="H243:K243"/>
    <mergeCell ref="H244:K244"/>
    <mergeCell ref="G254:K254"/>
    <mergeCell ref="H255:K255"/>
    <mergeCell ref="H233:K233"/>
    <mergeCell ref="H234:K234"/>
    <mergeCell ref="H207:K207"/>
    <mergeCell ref="G217:K217"/>
    <mergeCell ref="H218:K218"/>
    <mergeCell ref="H219:K219"/>
    <mergeCell ref="H220:K220"/>
    <mergeCell ref="H221:K221"/>
    <mergeCell ref="G226:K226"/>
    <mergeCell ref="H227:K227"/>
    <mergeCell ref="H228:K228"/>
    <mergeCell ref="G189:K189"/>
    <mergeCell ref="H190:K190"/>
    <mergeCell ref="H191:K191"/>
    <mergeCell ref="H192:K192"/>
    <mergeCell ref="H193:K193"/>
    <mergeCell ref="G203:K203"/>
    <mergeCell ref="H204:K204"/>
    <mergeCell ref="H205:K205"/>
    <mergeCell ref="H206:K206"/>
    <mergeCell ref="H177:K177"/>
    <mergeCell ref="G181:K181"/>
    <mergeCell ref="H182:K182"/>
    <mergeCell ref="H183:K183"/>
    <mergeCell ref="A187:L187"/>
    <mergeCell ref="H167:K167"/>
    <mergeCell ref="H168:K168"/>
    <mergeCell ref="H169:K169"/>
    <mergeCell ref="H170:K170"/>
    <mergeCell ref="G175:K175"/>
    <mergeCell ref="H157:K157"/>
    <mergeCell ref="H158:K158"/>
    <mergeCell ref="G166:K166"/>
    <mergeCell ref="G150:K150"/>
    <mergeCell ref="H151:K151"/>
    <mergeCell ref="H152:K152"/>
    <mergeCell ref="H153:K153"/>
    <mergeCell ref="H154:K154"/>
    <mergeCell ref="H176:K176"/>
    <mergeCell ref="H156:K156"/>
    <mergeCell ref="H155:K155"/>
    <mergeCell ref="H112:K112"/>
    <mergeCell ref="H113:K113"/>
    <mergeCell ref="H114:K114"/>
    <mergeCell ref="H115:K115"/>
    <mergeCell ref="G125:K125"/>
    <mergeCell ref="H126:K126"/>
    <mergeCell ref="H127:K127"/>
    <mergeCell ref="H128:K128"/>
    <mergeCell ref="H129:K129"/>
    <mergeCell ref="H143:K143"/>
    <mergeCell ref="H144:K144"/>
    <mergeCell ref="B15:E15"/>
    <mergeCell ref="B17:E17"/>
    <mergeCell ref="B27:E27"/>
    <mergeCell ref="B28:E28"/>
    <mergeCell ref="B29:E29"/>
    <mergeCell ref="G140:K140"/>
    <mergeCell ref="H141:K141"/>
    <mergeCell ref="H142:K142"/>
    <mergeCell ref="H81:K81"/>
    <mergeCell ref="G91:K91"/>
    <mergeCell ref="G77:K77"/>
    <mergeCell ref="H102:K102"/>
    <mergeCell ref="H103:K103"/>
    <mergeCell ref="H104:K104"/>
    <mergeCell ref="G111:K111"/>
    <mergeCell ref="H92:K92"/>
    <mergeCell ref="H93:K93"/>
    <mergeCell ref="H94:K94"/>
    <mergeCell ref="G101:K101"/>
    <mergeCell ref="H78:K78"/>
    <mergeCell ref="H79:K79"/>
    <mergeCell ref="H80:K80"/>
    <mergeCell ref="B55:E55"/>
    <mergeCell ref="B56:E56"/>
    <mergeCell ref="B59:E59"/>
    <mergeCell ref="A41:E41"/>
    <mergeCell ref="B34:E34"/>
    <mergeCell ref="B35:E35"/>
    <mergeCell ref="B36:E36"/>
    <mergeCell ref="B42:E42"/>
    <mergeCell ref="B43:E43"/>
    <mergeCell ref="B57:E57"/>
    <mergeCell ref="B58:E58"/>
    <mergeCell ref="J1:K1"/>
    <mergeCell ref="G13:H13"/>
    <mergeCell ref="G21:H21"/>
    <mergeCell ref="G33:H33"/>
    <mergeCell ref="B32:E32"/>
    <mergeCell ref="B33:E33"/>
    <mergeCell ref="G3:H3"/>
    <mergeCell ref="A1:I1"/>
    <mergeCell ref="B18:E18"/>
    <mergeCell ref="B19:E19"/>
    <mergeCell ref="J18:K18"/>
    <mergeCell ref="B25:E25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3:E23"/>
    <mergeCell ref="B24:E24"/>
    <mergeCell ref="B22:E22"/>
    <mergeCell ref="B21:E21"/>
    <mergeCell ref="B20:E20"/>
    <mergeCell ref="H67:K67"/>
    <mergeCell ref="A61:L61"/>
    <mergeCell ref="G63:K63"/>
    <mergeCell ref="H64:K64"/>
    <mergeCell ref="B46:E46"/>
    <mergeCell ref="B47:E47"/>
    <mergeCell ref="B44:E44"/>
    <mergeCell ref="B45:E45"/>
    <mergeCell ref="B26:E26"/>
    <mergeCell ref="B37:E37"/>
    <mergeCell ref="B38:E38"/>
    <mergeCell ref="B39:E39"/>
    <mergeCell ref="H65:K65"/>
    <mergeCell ref="H66:K66"/>
    <mergeCell ref="B48:E48"/>
    <mergeCell ref="B49:E49"/>
    <mergeCell ref="B50:E50"/>
    <mergeCell ref="B51:E51"/>
    <mergeCell ref="B52:E52"/>
    <mergeCell ref="B53:E53"/>
    <mergeCell ref="B54:E54"/>
    <mergeCell ref="A400:L400"/>
    <mergeCell ref="G402:K402"/>
    <mergeCell ref="H403:K403"/>
    <mergeCell ref="H404:K404"/>
    <mergeCell ref="H405:K405"/>
    <mergeCell ref="H406:K406"/>
    <mergeCell ref="G416:K416"/>
    <mergeCell ref="H417:K417"/>
    <mergeCell ref="H418:K418"/>
    <mergeCell ref="H419:K419"/>
    <mergeCell ref="H420:K420"/>
    <mergeCell ref="G430:K430"/>
    <mergeCell ref="H431:K431"/>
    <mergeCell ref="H432:K432"/>
    <mergeCell ref="H433:K433"/>
    <mergeCell ref="G440:K440"/>
    <mergeCell ref="H441:K441"/>
    <mergeCell ref="H442:K442"/>
    <mergeCell ref="G480:K480"/>
    <mergeCell ref="H481:K481"/>
    <mergeCell ref="H482:K482"/>
    <mergeCell ref="H443:K443"/>
    <mergeCell ref="H444:K444"/>
    <mergeCell ref="G454:K454"/>
    <mergeCell ref="H455:K455"/>
    <mergeCell ref="H456:K456"/>
    <mergeCell ref="H457:K457"/>
    <mergeCell ref="G464:K464"/>
    <mergeCell ref="H465:K465"/>
    <mergeCell ref="H466:K466"/>
    <mergeCell ref="A9:E10"/>
    <mergeCell ref="A16:E16"/>
    <mergeCell ref="G16:H16"/>
    <mergeCell ref="J30:K31"/>
    <mergeCell ref="G503:K503"/>
    <mergeCell ref="H504:K504"/>
    <mergeCell ref="H505:K505"/>
    <mergeCell ref="H506:K506"/>
    <mergeCell ref="H507:K507"/>
    <mergeCell ref="H483:K483"/>
    <mergeCell ref="H484:K484"/>
    <mergeCell ref="G489:K489"/>
    <mergeCell ref="H490:K490"/>
    <mergeCell ref="H491:K491"/>
    <mergeCell ref="G495:K495"/>
    <mergeCell ref="H496:K496"/>
    <mergeCell ref="H497:K497"/>
    <mergeCell ref="A501:L501"/>
    <mergeCell ref="H467:K467"/>
    <mergeCell ref="H468:K468"/>
    <mergeCell ref="H469:K469"/>
    <mergeCell ref="H470:K470"/>
    <mergeCell ref="H471:K471"/>
    <mergeCell ref="H472:K472"/>
    <mergeCell ref="G517:K517"/>
    <mergeCell ref="H518:K518"/>
    <mergeCell ref="H519:K519"/>
    <mergeCell ref="H520:K520"/>
    <mergeCell ref="H521:K521"/>
    <mergeCell ref="G531:K531"/>
    <mergeCell ref="H532:K532"/>
    <mergeCell ref="H533:K533"/>
    <mergeCell ref="H534:K534"/>
    <mergeCell ref="H535:K535"/>
    <mergeCell ref="G545:K545"/>
    <mergeCell ref="H546:K546"/>
    <mergeCell ref="H547:K547"/>
    <mergeCell ref="H548:K548"/>
    <mergeCell ref="H549:K549"/>
    <mergeCell ref="G559:K559"/>
    <mergeCell ref="H560:K560"/>
    <mergeCell ref="H561:K561"/>
    <mergeCell ref="H578:K578"/>
    <mergeCell ref="H579:K579"/>
    <mergeCell ref="G584:K584"/>
    <mergeCell ref="H585:K585"/>
    <mergeCell ref="H586:K586"/>
    <mergeCell ref="G590:K590"/>
    <mergeCell ref="H591:K591"/>
    <mergeCell ref="H592:K592"/>
    <mergeCell ref="H562:K562"/>
    <mergeCell ref="H563:K563"/>
    <mergeCell ref="H564:K564"/>
    <mergeCell ref="H565:K565"/>
    <mergeCell ref="H566:K566"/>
    <mergeCell ref="H567:K567"/>
    <mergeCell ref="G575:K575"/>
    <mergeCell ref="H576:K576"/>
    <mergeCell ref="H577:K577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zoomScaleNormal="100" workbookViewId="0">
      <selection activeCell="L79" sqref="L79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316" t="s">
        <v>34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x14ac:dyDescent="0.25">
      <c r="A3" s="308" t="s">
        <v>20</v>
      </c>
      <c r="B3" s="308"/>
      <c r="C3" s="308"/>
      <c r="D3" s="308"/>
    </row>
    <row r="4" spans="1:11" x14ac:dyDescent="0.25">
      <c r="A4" s="115">
        <v>1</v>
      </c>
      <c r="B4" s="319" t="s">
        <v>144</v>
      </c>
      <c r="C4" s="320"/>
      <c r="D4" s="321"/>
      <c r="F4" s="318" t="s">
        <v>19</v>
      </c>
      <c r="G4" s="318"/>
      <c r="H4" s="318"/>
      <c r="J4" s="317" t="s">
        <v>54</v>
      </c>
      <c r="K4" s="317"/>
    </row>
    <row r="5" spans="1:11" x14ac:dyDescent="0.25">
      <c r="A5" s="98">
        <v>2</v>
      </c>
      <c r="B5" s="286" t="s">
        <v>162</v>
      </c>
      <c r="C5" s="287"/>
      <c r="D5" s="288"/>
      <c r="E5" s="3"/>
      <c r="F5" s="98">
        <v>1</v>
      </c>
      <c r="G5" s="296" t="s">
        <v>122</v>
      </c>
      <c r="H5" s="296"/>
      <c r="J5" s="98">
        <v>1</v>
      </c>
      <c r="K5" s="98"/>
    </row>
    <row r="6" spans="1:11" x14ac:dyDescent="0.25">
      <c r="A6" s="115">
        <v>3</v>
      </c>
      <c r="B6" s="286" t="s">
        <v>160</v>
      </c>
      <c r="C6" s="287"/>
      <c r="D6" s="288"/>
      <c r="F6" s="98">
        <v>2</v>
      </c>
      <c r="G6" s="296" t="s">
        <v>135</v>
      </c>
      <c r="H6" s="296"/>
    </row>
    <row r="7" spans="1:11" x14ac:dyDescent="0.25">
      <c r="A7" s="98">
        <v>4</v>
      </c>
      <c r="B7" s="286" t="s">
        <v>161</v>
      </c>
      <c r="C7" s="287"/>
      <c r="D7" s="288"/>
      <c r="F7" s="98">
        <v>3</v>
      </c>
      <c r="G7" s="296" t="s">
        <v>167</v>
      </c>
      <c r="H7" s="296"/>
      <c r="J7" s="308" t="s">
        <v>55</v>
      </c>
      <c r="K7" s="308"/>
    </row>
    <row r="8" spans="1:11" x14ac:dyDescent="0.25">
      <c r="A8" s="98">
        <v>5</v>
      </c>
      <c r="B8" s="286"/>
      <c r="C8" s="287"/>
      <c r="D8" s="288"/>
      <c r="F8" s="98">
        <v>4</v>
      </c>
      <c r="G8" s="296" t="s">
        <v>130</v>
      </c>
      <c r="H8" s="296"/>
      <c r="J8" s="98">
        <v>1</v>
      </c>
      <c r="K8" s="98"/>
    </row>
    <row r="9" spans="1:11" x14ac:dyDescent="0.25">
      <c r="A9" s="308" t="s">
        <v>0</v>
      </c>
      <c r="B9" s="308"/>
      <c r="C9" s="308"/>
      <c r="D9" s="308"/>
      <c r="F9" s="98">
        <v>5</v>
      </c>
      <c r="G9" s="296" t="s">
        <v>168</v>
      </c>
      <c r="H9" s="296"/>
    </row>
    <row r="10" spans="1:11" x14ac:dyDescent="0.25">
      <c r="A10" s="98">
        <v>1</v>
      </c>
      <c r="B10" s="296" t="s">
        <v>159</v>
      </c>
      <c r="C10" s="296"/>
      <c r="D10" s="296"/>
      <c r="F10" s="98">
        <v>6</v>
      </c>
      <c r="G10" s="296" t="s">
        <v>153</v>
      </c>
      <c r="H10" s="296"/>
      <c r="J10" s="301" t="s">
        <v>21</v>
      </c>
      <c r="K10" s="301"/>
    </row>
    <row r="11" spans="1:11" x14ac:dyDescent="0.25">
      <c r="A11" s="98">
        <v>2</v>
      </c>
      <c r="B11" s="296" t="s">
        <v>136</v>
      </c>
      <c r="C11" s="296"/>
      <c r="D11" s="296"/>
      <c r="F11" s="98">
        <v>7</v>
      </c>
      <c r="G11" s="296" t="s">
        <v>132</v>
      </c>
      <c r="H11" s="296"/>
      <c r="J11" s="98">
        <v>1</v>
      </c>
      <c r="K11" s="98" t="s">
        <v>438</v>
      </c>
    </row>
    <row r="12" spans="1:11" x14ac:dyDescent="0.25">
      <c r="A12" s="98">
        <v>3</v>
      </c>
      <c r="B12" s="296" t="s">
        <v>122</v>
      </c>
      <c r="C12" s="296"/>
      <c r="D12" s="296"/>
      <c r="F12" s="98">
        <v>8</v>
      </c>
      <c r="G12" s="296" t="s">
        <v>169</v>
      </c>
      <c r="H12" s="296"/>
      <c r="J12" s="98">
        <v>2</v>
      </c>
      <c r="K12" s="98" t="s">
        <v>163</v>
      </c>
    </row>
    <row r="13" spans="1:11" x14ac:dyDescent="0.25">
      <c r="A13" s="98">
        <v>4</v>
      </c>
      <c r="B13" s="296" t="s">
        <v>381</v>
      </c>
      <c r="C13" s="296"/>
      <c r="D13" s="296"/>
      <c r="F13" s="98">
        <v>9</v>
      </c>
      <c r="G13" s="296" t="s">
        <v>170</v>
      </c>
      <c r="H13" s="296"/>
      <c r="J13" s="98">
        <v>3</v>
      </c>
      <c r="K13" s="98" t="s">
        <v>166</v>
      </c>
    </row>
    <row r="14" spans="1:11" x14ac:dyDescent="0.25">
      <c r="A14" s="98">
        <v>5</v>
      </c>
      <c r="B14" s="296"/>
      <c r="C14" s="296"/>
      <c r="D14" s="296"/>
      <c r="F14" s="98">
        <v>10</v>
      </c>
      <c r="G14" s="296"/>
      <c r="H14" s="296"/>
      <c r="J14" s="98">
        <v>4</v>
      </c>
      <c r="K14" s="98" t="s">
        <v>444</v>
      </c>
    </row>
    <row r="15" spans="1:11" x14ac:dyDescent="0.25">
      <c r="A15" s="98">
        <v>6</v>
      </c>
      <c r="B15" s="296" t="s">
        <v>165</v>
      </c>
      <c r="C15" s="296"/>
      <c r="D15" s="296"/>
    </row>
    <row r="16" spans="1:11" x14ac:dyDescent="0.25">
      <c r="A16" s="98">
        <v>7</v>
      </c>
      <c r="B16" s="296" t="s">
        <v>153</v>
      </c>
      <c r="C16" s="296"/>
      <c r="D16" s="296"/>
      <c r="F16" s="317" t="s">
        <v>22</v>
      </c>
      <c r="G16" s="317"/>
      <c r="H16" s="317"/>
    </row>
    <row r="17" spans="1:12" x14ac:dyDescent="0.25">
      <c r="A17" s="98">
        <v>8</v>
      </c>
      <c r="B17" s="296" t="s">
        <v>132</v>
      </c>
      <c r="C17" s="296"/>
      <c r="D17" s="296"/>
      <c r="F17" s="98">
        <v>1</v>
      </c>
      <c r="G17" s="296"/>
      <c r="H17" s="296"/>
    </row>
    <row r="18" spans="1:12" x14ac:dyDescent="0.25">
      <c r="A18" s="98">
        <v>9</v>
      </c>
      <c r="B18" s="296"/>
      <c r="C18" s="296"/>
      <c r="D18" s="296"/>
      <c r="F18" s="98">
        <v>2</v>
      </c>
      <c r="G18" s="296"/>
      <c r="H18" s="296"/>
    </row>
    <row r="20" spans="1:12" x14ac:dyDescent="0.25">
      <c r="A20" s="308" t="s">
        <v>20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8"/>
      <c r="L20" s="308"/>
    </row>
    <row r="22" spans="1:12" s="3" customFormat="1" ht="18.75" x14ac:dyDescent="0.25">
      <c r="A22" s="18"/>
      <c r="B22" s="31"/>
      <c r="C22" s="16"/>
      <c r="D22" s="16"/>
      <c r="E22" s="16"/>
      <c r="F22" s="16"/>
      <c r="G22" s="267" t="s">
        <v>58</v>
      </c>
      <c r="H22" s="268"/>
      <c r="I22" s="268"/>
      <c r="J22" s="268"/>
      <c r="K22" s="269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70" t="str">
        <f>B4</f>
        <v>ŞEHİT FERHAT ERDİN S.L</v>
      </c>
      <c r="I23" s="271"/>
      <c r="J23" s="271"/>
      <c r="K23" s="272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76" t="str">
        <f>B5</f>
        <v>SULUOVA ŞEHİT OSMAN KARAKUŞ İ.H.L</v>
      </c>
      <c r="I24" s="277"/>
      <c r="J24" s="277"/>
      <c r="K24" s="278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76" t="str">
        <f>B6</f>
        <v>MERZİFON ABİDEHATUN A.L</v>
      </c>
      <c r="I25" s="277"/>
      <c r="J25" s="277"/>
      <c r="K25" s="278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70" t="str">
        <f>B7</f>
        <v>MERZİFON İRFANLI A.L</v>
      </c>
      <c r="I26" s="271"/>
      <c r="J26" s="271"/>
      <c r="K26" s="272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204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286</v>
      </c>
      <c r="J29" s="12" t="s">
        <v>275</v>
      </c>
      <c r="K29" s="35" t="str">
        <f>H26</f>
        <v>MERZİFON İRFANLI A.L</v>
      </c>
      <c r="L29" s="69" t="s">
        <v>282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202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276</v>
      </c>
      <c r="J30" s="12" t="s">
        <v>275</v>
      </c>
      <c r="K30" s="38" t="str">
        <f>H25</f>
        <v>MERZİFON ABİDEHATUN A.L</v>
      </c>
      <c r="L30" s="69" t="s">
        <v>282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203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275</v>
      </c>
      <c r="J31" s="12" t="s">
        <v>285</v>
      </c>
      <c r="K31" s="35" t="str">
        <f>H23</f>
        <v>ŞEHİT FERHAT ERDİN S.L</v>
      </c>
      <c r="L31" s="69" t="s">
        <v>282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203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277</v>
      </c>
      <c r="J32" s="12" t="s">
        <v>285</v>
      </c>
      <c r="K32" s="38" t="str">
        <f>H24</f>
        <v>SULUOVA ŞEHİT OSMAN KARAKUŞ İ.H.L</v>
      </c>
      <c r="L32" s="69" t="s">
        <v>282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204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286</v>
      </c>
      <c r="J33" s="12" t="s">
        <v>280</v>
      </c>
      <c r="K33" s="38" t="str">
        <f>H24</f>
        <v>SULUOVA ŞEHİT OSMAN KARAKUŞ İ.H.L</v>
      </c>
      <c r="L33" s="69" t="s">
        <v>304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203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277</v>
      </c>
      <c r="J34" s="12" t="s">
        <v>277</v>
      </c>
      <c r="K34" s="35" t="str">
        <f>H26</f>
        <v>MERZİFON İRFANLI A.L</v>
      </c>
      <c r="L34" s="69" t="s">
        <v>360</v>
      </c>
    </row>
    <row r="36" spans="1:12" x14ac:dyDescent="0.25">
      <c r="A36" s="308" t="s">
        <v>0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</row>
    <row r="38" spans="1:12" ht="18.75" x14ac:dyDescent="0.25">
      <c r="A38" s="18"/>
      <c r="B38" s="31"/>
      <c r="C38" s="16"/>
      <c r="D38" s="16"/>
      <c r="E38" s="16"/>
      <c r="F38" s="16"/>
      <c r="G38" s="267" t="s">
        <v>58</v>
      </c>
      <c r="H38" s="268"/>
      <c r="I38" s="268"/>
      <c r="J38" s="268"/>
      <c r="K38" s="269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70" t="str">
        <f>B10</f>
        <v>TAŞOVA ATATÜRK O.O</v>
      </c>
      <c r="I39" s="271"/>
      <c r="J39" s="271"/>
      <c r="K39" s="272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76" t="str">
        <f>B11</f>
        <v>ABDURRAHMAN KAMİL O.O</v>
      </c>
      <c r="I40" s="277"/>
      <c r="J40" s="277"/>
      <c r="K40" s="278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76" t="str">
        <f>B12</f>
        <v>ZİYA PAŞA O.O</v>
      </c>
      <c r="I41" s="277"/>
      <c r="J41" s="277"/>
      <c r="K41" s="278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70" t="str">
        <f>B13</f>
        <v>SULUOVA ŞEKER O.O (ÇEKİLDİ)</v>
      </c>
      <c r="I42" s="271"/>
      <c r="J42" s="271"/>
      <c r="K42" s="272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27">
        <v>93</v>
      </c>
      <c r="B45" s="179">
        <v>45656</v>
      </c>
      <c r="C45" s="180">
        <v>0.5</v>
      </c>
      <c r="D45" s="181" t="s">
        <v>204</v>
      </c>
      <c r="E45" s="181" t="s">
        <v>34</v>
      </c>
      <c r="F45" s="181" t="s">
        <v>71</v>
      </c>
      <c r="G45" s="181" t="s">
        <v>43</v>
      </c>
      <c r="H45" s="181" t="str">
        <f>H39</f>
        <v>TAŞOVA ATATÜRK O.O</v>
      </c>
      <c r="I45" s="223"/>
      <c r="J45" s="223"/>
      <c r="K45" s="181" t="str">
        <f>H42</f>
        <v>SULUOVA ŞEKER O.O (ÇEKİLDİ)</v>
      </c>
      <c r="L45" s="224" t="s">
        <v>283</v>
      </c>
    </row>
    <row r="46" spans="1:12" s="3" customFormat="1" x14ac:dyDescent="0.25">
      <c r="A46" s="82">
        <v>94</v>
      </c>
      <c r="B46" s="33">
        <v>45656</v>
      </c>
      <c r="C46" s="186">
        <v>0.4375</v>
      </c>
      <c r="D46" s="38" t="s">
        <v>204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277</v>
      </c>
      <c r="J46" s="12" t="s">
        <v>277</v>
      </c>
      <c r="K46" s="38" t="str">
        <f>H41</f>
        <v>ZİYA PAŞA O.O</v>
      </c>
      <c r="L46" s="69" t="s">
        <v>423</v>
      </c>
    </row>
    <row r="47" spans="1:12" s="3" customFormat="1" x14ac:dyDescent="0.25">
      <c r="A47" s="82">
        <v>95</v>
      </c>
      <c r="B47" s="33">
        <v>45664</v>
      </c>
      <c r="C47" s="186">
        <v>0.4375</v>
      </c>
      <c r="D47" s="38" t="s">
        <v>204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280</v>
      </c>
      <c r="J47" s="12" t="s">
        <v>277</v>
      </c>
      <c r="K47" s="35" t="str">
        <f>H39</f>
        <v>TAŞOVA ATATÜRK O.O</v>
      </c>
      <c r="L47" s="69" t="s">
        <v>283</v>
      </c>
    </row>
    <row r="48" spans="1:12" s="3" customFormat="1" x14ac:dyDescent="0.25">
      <c r="A48" s="227">
        <v>96</v>
      </c>
      <c r="B48" s="179">
        <v>45664</v>
      </c>
      <c r="C48" s="180">
        <v>0.5</v>
      </c>
      <c r="D48" s="181" t="s">
        <v>204</v>
      </c>
      <c r="E48" s="181" t="s">
        <v>34</v>
      </c>
      <c r="F48" s="181" t="s">
        <v>71</v>
      </c>
      <c r="G48" s="181" t="s">
        <v>43</v>
      </c>
      <c r="H48" s="181" t="str">
        <f>H42</f>
        <v>SULUOVA ŞEKER O.O (ÇEKİLDİ)</v>
      </c>
      <c r="I48" s="223"/>
      <c r="J48" s="223"/>
      <c r="K48" s="181" t="str">
        <f>H40</f>
        <v>ABDURRAHMAN KAMİL O.O</v>
      </c>
      <c r="L48" s="224" t="s">
        <v>283</v>
      </c>
    </row>
    <row r="49" spans="1:12" s="3" customFormat="1" x14ac:dyDescent="0.25">
      <c r="A49" s="82">
        <v>97</v>
      </c>
      <c r="B49" s="33">
        <v>45667</v>
      </c>
      <c r="C49" s="186">
        <v>0.4375</v>
      </c>
      <c r="D49" s="38" t="s">
        <v>204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 t="s">
        <v>285</v>
      </c>
      <c r="J49" s="12" t="s">
        <v>280</v>
      </c>
      <c r="K49" s="38" t="str">
        <f>H40</f>
        <v>ABDURRAHMAN KAMİL O.O</v>
      </c>
      <c r="L49" s="69" t="s">
        <v>283</v>
      </c>
    </row>
    <row r="50" spans="1:12" s="3" customFormat="1" x14ac:dyDescent="0.25">
      <c r="A50" s="227">
        <v>98</v>
      </c>
      <c r="B50" s="179">
        <v>45667</v>
      </c>
      <c r="C50" s="180">
        <v>0.4375</v>
      </c>
      <c r="D50" s="181" t="s">
        <v>204</v>
      </c>
      <c r="E50" s="181" t="s">
        <v>34</v>
      </c>
      <c r="F50" s="181" t="s">
        <v>71</v>
      </c>
      <c r="G50" s="181" t="s">
        <v>43</v>
      </c>
      <c r="H50" s="181" t="str">
        <f>H41</f>
        <v>ZİYA PAŞA O.O</v>
      </c>
      <c r="I50" s="223"/>
      <c r="J50" s="223"/>
      <c r="K50" s="181" t="str">
        <f>H42</f>
        <v>SULUOVA ŞEKER O.O (ÇEKİLDİ)</v>
      </c>
      <c r="L50" s="224" t="s">
        <v>283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67" t="s">
        <v>63</v>
      </c>
      <c r="H52" s="268"/>
      <c r="I52" s="268"/>
      <c r="J52" s="268"/>
      <c r="K52" s="269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76" t="str">
        <f>B15</f>
        <v>MERZİFON ÖZEL KUTLUBEY KOLEJİ O.O</v>
      </c>
      <c r="I53" s="277"/>
      <c r="J53" s="277"/>
      <c r="K53" s="278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76" t="str">
        <f>B16</f>
        <v>MERZİFON GAZİ O.O</v>
      </c>
      <c r="I54" s="277"/>
      <c r="J54" s="277"/>
      <c r="K54" s="278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70" t="str">
        <f>B17</f>
        <v>MERZİFON VALİ HÜSEYİN POROY O.O</v>
      </c>
      <c r="I55" s="271"/>
      <c r="J55" s="271"/>
      <c r="K55" s="272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203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275</v>
      </c>
      <c r="J58" s="12" t="s">
        <v>421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203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429</v>
      </c>
      <c r="J59" s="12" t="s">
        <v>275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86">
        <v>0.5625</v>
      </c>
      <c r="D60" s="38" t="s">
        <v>203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 t="s">
        <v>285</v>
      </c>
      <c r="J60" s="12" t="s">
        <v>275</v>
      </c>
      <c r="K60" s="35" t="str">
        <f>H55</f>
        <v>MERZİFON VALİ HÜSEYİN POROY O.O</v>
      </c>
      <c r="L60" s="69" t="s">
        <v>283</v>
      </c>
    </row>
    <row r="63" spans="1:12" ht="18.75" x14ac:dyDescent="0.25">
      <c r="A63" s="11"/>
      <c r="B63" s="40"/>
      <c r="C63" s="40"/>
      <c r="D63" s="40"/>
      <c r="E63" s="40"/>
      <c r="F63" s="40"/>
      <c r="G63" s="267" t="s">
        <v>27</v>
      </c>
      <c r="H63" s="268"/>
      <c r="I63" s="268"/>
      <c r="J63" s="268"/>
      <c r="K63" s="269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64" t="s">
        <v>159</v>
      </c>
      <c r="I64" s="265"/>
      <c r="J64" s="265"/>
      <c r="K64" s="266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64" t="s">
        <v>132</v>
      </c>
      <c r="I65" s="265"/>
      <c r="J65" s="265"/>
      <c r="K65" s="266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312" t="s">
        <v>153</v>
      </c>
      <c r="I66" s="265"/>
      <c r="J66" s="265"/>
      <c r="K66" s="266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64" t="s">
        <v>136</v>
      </c>
      <c r="I67" s="265"/>
      <c r="J67" s="265"/>
      <c r="K67" s="266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0.4375</v>
      </c>
      <c r="D69" s="38" t="s">
        <v>204</v>
      </c>
      <c r="E69" s="34" t="s">
        <v>34</v>
      </c>
      <c r="F69" s="35" t="s">
        <v>50</v>
      </c>
      <c r="G69" s="35" t="s">
        <v>43</v>
      </c>
      <c r="H69" s="46" t="str">
        <f>H64</f>
        <v>TAŞOVA ATATÜRK O.O</v>
      </c>
      <c r="I69" s="12"/>
      <c r="J69" s="12"/>
      <c r="K69" s="65" t="str">
        <f>H65</f>
        <v>MERZİFON VALİ HÜSEYİN POROY O.O</v>
      </c>
      <c r="L69" s="104"/>
    </row>
    <row r="70" spans="1:12" x14ac:dyDescent="0.25">
      <c r="A70" s="13">
        <v>303</v>
      </c>
      <c r="B70" s="187">
        <v>45692</v>
      </c>
      <c r="C70" s="186">
        <v>0.4375</v>
      </c>
      <c r="D70" s="38" t="s">
        <v>204</v>
      </c>
      <c r="E70" s="34" t="s">
        <v>34</v>
      </c>
      <c r="F70" s="35" t="s">
        <v>52</v>
      </c>
      <c r="G70" s="35" t="s">
        <v>43</v>
      </c>
      <c r="H70" s="46" t="str">
        <f>H66</f>
        <v>MERZİFON GAZİ O.O</v>
      </c>
      <c r="I70" s="12" t="s">
        <v>277</v>
      </c>
      <c r="J70" s="12" t="s">
        <v>280</v>
      </c>
      <c r="K70" s="65" t="str">
        <f>H67</f>
        <v>ABDURRAHMAN KAMİL O.O</v>
      </c>
      <c r="L70" s="104" t="s">
        <v>282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67" t="s">
        <v>53</v>
      </c>
      <c r="H72" s="268"/>
      <c r="I72" s="268"/>
      <c r="J72" s="268"/>
      <c r="K72" s="269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70" t="s">
        <v>299</v>
      </c>
      <c r="I73" s="271"/>
      <c r="J73" s="271"/>
      <c r="K73" s="272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75" t="s">
        <v>136</v>
      </c>
      <c r="I74" s="271"/>
      <c r="J74" s="271"/>
      <c r="K74" s="272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0.41666666666666669</v>
      </c>
      <c r="D76" s="35" t="s">
        <v>204</v>
      </c>
      <c r="E76" s="34" t="s">
        <v>34</v>
      </c>
      <c r="F76" s="34" t="s">
        <v>32</v>
      </c>
      <c r="G76" s="34" t="s">
        <v>43</v>
      </c>
      <c r="H76" s="34" t="str">
        <f>H73</f>
        <v>YARI FİNAL 1. MAÇ MAĞLUBU</v>
      </c>
      <c r="I76" s="12"/>
      <c r="J76" s="12"/>
      <c r="K76" s="15" t="str">
        <f>H74</f>
        <v>ABDURRAHMAN KAMİL O.O</v>
      </c>
      <c r="L76" s="205" t="s">
        <v>298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67" t="s">
        <v>28</v>
      </c>
      <c r="H78" s="268"/>
      <c r="I78" s="268"/>
      <c r="J78" s="268"/>
      <c r="K78" s="269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70" t="s">
        <v>301</v>
      </c>
      <c r="I79" s="271"/>
      <c r="J79" s="271"/>
      <c r="K79" s="272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75" t="s">
        <v>153</v>
      </c>
      <c r="I80" s="271"/>
      <c r="J80" s="271"/>
      <c r="K80" s="272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0.47916666666666669</v>
      </c>
      <c r="D82" s="35" t="s">
        <v>204</v>
      </c>
      <c r="E82" s="34" t="s">
        <v>34</v>
      </c>
      <c r="F82" s="34" t="s">
        <v>28</v>
      </c>
      <c r="G82" s="34" t="s">
        <v>43</v>
      </c>
      <c r="H82" s="34" t="str">
        <f>H79</f>
        <v>YARI FİNAL 1. MAÇ GALİBİ</v>
      </c>
      <c r="I82" s="12"/>
      <c r="J82" s="12"/>
      <c r="K82" s="34" t="str">
        <f>H80</f>
        <v>MERZİFON GAZİ O.O</v>
      </c>
      <c r="L82" s="206" t="s">
        <v>298</v>
      </c>
    </row>
    <row r="83" spans="1:12" s="3" customFormat="1" x14ac:dyDescent="0.25">
      <c r="A83" s="134"/>
      <c r="B83" s="131"/>
      <c r="C83" s="132"/>
      <c r="D83" s="40"/>
      <c r="E83" s="134"/>
      <c r="F83" s="134"/>
      <c r="G83" s="134"/>
      <c r="H83" s="134"/>
      <c r="I83" s="135"/>
      <c r="J83" s="135"/>
      <c r="K83" s="134"/>
      <c r="L83" s="153"/>
    </row>
    <row r="84" spans="1:12" s="3" customFormat="1" x14ac:dyDescent="0.25">
      <c r="A84" s="317" t="s">
        <v>21</v>
      </c>
      <c r="B84" s="317"/>
      <c r="C84" s="317"/>
      <c r="D84" s="317"/>
      <c r="E84" s="317"/>
      <c r="F84" s="317"/>
      <c r="G84" s="317"/>
      <c r="H84" s="317"/>
      <c r="I84" s="317"/>
      <c r="J84" s="317"/>
      <c r="K84" s="317"/>
      <c r="L84" s="317"/>
    </row>
    <row r="85" spans="1:12" s="3" customFormat="1" x14ac:dyDescent="0.25">
      <c r="A85" s="134"/>
      <c r="B85" s="131"/>
      <c r="C85" s="132"/>
      <c r="D85" s="40"/>
      <c r="E85" s="134"/>
      <c r="F85" s="134"/>
      <c r="G85" s="134"/>
      <c r="H85" s="134"/>
      <c r="I85" s="135"/>
      <c r="J85" s="135"/>
      <c r="K85" s="134"/>
      <c r="L85" s="153"/>
    </row>
    <row r="86" spans="1:12" s="3" customFormat="1" ht="18.75" x14ac:dyDescent="0.25">
      <c r="A86" s="18"/>
      <c r="B86" s="31"/>
      <c r="C86" s="16"/>
      <c r="D86" s="16"/>
      <c r="E86" s="16"/>
      <c r="F86" s="16"/>
      <c r="G86" s="267" t="s">
        <v>189</v>
      </c>
      <c r="H86" s="268"/>
      <c r="I86" s="268"/>
      <c r="J86" s="268"/>
      <c r="K86" s="269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70" t="str">
        <f>K11</f>
        <v>YEŞİL YENİCE O.O (ÇEKİLDİ)</v>
      </c>
      <c r="I87" s="271"/>
      <c r="J87" s="271"/>
      <c r="K87" s="272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76" t="str">
        <f>K12</f>
        <v>SULUOVA ŞEKER O.O</v>
      </c>
      <c r="I88" s="277"/>
      <c r="J88" s="277"/>
      <c r="K88" s="278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76" t="str">
        <f>K13</f>
        <v>HATTAT HAMDULLAH İ.H.O</v>
      </c>
      <c r="I89" s="277"/>
      <c r="J89" s="277"/>
      <c r="K89" s="278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70" t="str">
        <f>K14</f>
        <v>ŞEHİT HÜSEYİN HATİPOĞLU İ.H.O (ÇEKİLDİ)</v>
      </c>
      <c r="I90" s="271"/>
      <c r="J90" s="271"/>
      <c r="K90" s="272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227">
        <v>105</v>
      </c>
      <c r="B93" s="179">
        <v>45691</v>
      </c>
      <c r="C93" s="180">
        <v>0.39583333333333331</v>
      </c>
      <c r="D93" s="181" t="s">
        <v>204</v>
      </c>
      <c r="E93" s="181" t="s">
        <v>34</v>
      </c>
      <c r="F93" s="181" t="s">
        <v>18</v>
      </c>
      <c r="G93" s="181" t="s">
        <v>21</v>
      </c>
      <c r="H93" s="181" t="str">
        <f>H87</f>
        <v>YEŞİL YENİCE O.O (ÇEKİLDİ)</v>
      </c>
      <c r="I93" s="223"/>
      <c r="J93" s="223"/>
      <c r="K93" s="181" t="str">
        <f>H90</f>
        <v>ŞEHİT HÜSEYİN HATİPOĞLU İ.H.O (ÇEKİLDİ)</v>
      </c>
      <c r="L93" s="224" t="s">
        <v>26</v>
      </c>
    </row>
    <row r="94" spans="1:12" s="3" customFormat="1" x14ac:dyDescent="0.25">
      <c r="A94" s="82">
        <v>106</v>
      </c>
      <c r="B94" s="187">
        <v>45698</v>
      </c>
      <c r="C94" s="50">
        <v>0.4375</v>
      </c>
      <c r="D94" s="38" t="s">
        <v>204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/>
      <c r="J94" s="12"/>
      <c r="K94" s="38" t="str">
        <f>H89</f>
        <v>HATTAT HAMDULLAH İ.H.O</v>
      </c>
      <c r="L94" s="69" t="s">
        <v>480</v>
      </c>
    </row>
    <row r="95" spans="1:12" s="3" customFormat="1" x14ac:dyDescent="0.25">
      <c r="A95" s="227">
        <v>107</v>
      </c>
      <c r="B95" s="179">
        <v>45695</v>
      </c>
      <c r="C95" s="180">
        <v>0.39583333333333331</v>
      </c>
      <c r="D95" s="181" t="s">
        <v>204</v>
      </c>
      <c r="E95" s="181" t="s">
        <v>34</v>
      </c>
      <c r="F95" s="181" t="s">
        <v>18</v>
      </c>
      <c r="G95" s="181" t="s">
        <v>21</v>
      </c>
      <c r="H95" s="181" t="str">
        <f>H89</f>
        <v>HATTAT HAMDULLAH İ.H.O</v>
      </c>
      <c r="I95" s="223"/>
      <c r="J95" s="223"/>
      <c r="K95" s="181" t="str">
        <f>H87</f>
        <v>YEŞİL YENİCE O.O (ÇEKİLDİ)</v>
      </c>
      <c r="L95" s="224" t="s">
        <v>26</v>
      </c>
    </row>
    <row r="96" spans="1:12" s="3" customFormat="1" x14ac:dyDescent="0.25">
      <c r="A96" s="227">
        <v>108</v>
      </c>
      <c r="B96" s="179">
        <v>45695</v>
      </c>
      <c r="C96" s="180">
        <v>0.4375</v>
      </c>
      <c r="D96" s="181" t="s">
        <v>204</v>
      </c>
      <c r="E96" s="181" t="s">
        <v>34</v>
      </c>
      <c r="F96" s="181" t="s">
        <v>18</v>
      </c>
      <c r="G96" s="181" t="s">
        <v>21</v>
      </c>
      <c r="H96" s="181" t="str">
        <f>H90</f>
        <v>ŞEHİT HÜSEYİN HATİPOĞLU İ.H.O (ÇEKİLDİ)</v>
      </c>
      <c r="I96" s="223"/>
      <c r="J96" s="223"/>
      <c r="K96" s="181" t="str">
        <f>H88</f>
        <v>SULUOVA ŞEKER O.O</v>
      </c>
      <c r="L96" s="224" t="s">
        <v>26</v>
      </c>
    </row>
    <row r="97" spans="1:12" s="3" customFormat="1" x14ac:dyDescent="0.25">
      <c r="A97" s="227">
        <v>109</v>
      </c>
      <c r="B97" s="179">
        <v>45700</v>
      </c>
      <c r="C97" s="180">
        <v>0.39583333333333331</v>
      </c>
      <c r="D97" s="181" t="s">
        <v>204</v>
      </c>
      <c r="E97" s="181" t="s">
        <v>34</v>
      </c>
      <c r="F97" s="181" t="s">
        <v>18</v>
      </c>
      <c r="G97" s="181" t="s">
        <v>21</v>
      </c>
      <c r="H97" s="181" t="str">
        <f>H87</f>
        <v>YEŞİL YENİCE O.O (ÇEKİLDİ)</v>
      </c>
      <c r="I97" s="223"/>
      <c r="J97" s="223"/>
      <c r="K97" s="181" t="str">
        <f>H88</f>
        <v>SULUOVA ŞEKER O.O</v>
      </c>
      <c r="L97" s="224"/>
    </row>
    <row r="98" spans="1:12" s="3" customFormat="1" x14ac:dyDescent="0.25">
      <c r="A98" s="227">
        <v>110</v>
      </c>
      <c r="B98" s="179">
        <v>45700</v>
      </c>
      <c r="C98" s="180">
        <v>0.4375</v>
      </c>
      <c r="D98" s="181" t="s">
        <v>204</v>
      </c>
      <c r="E98" s="181" t="s">
        <v>34</v>
      </c>
      <c r="F98" s="181" t="s">
        <v>18</v>
      </c>
      <c r="G98" s="181" t="s">
        <v>21</v>
      </c>
      <c r="H98" s="181" t="str">
        <f>H89</f>
        <v>HATTAT HAMDULLAH İ.H.O</v>
      </c>
      <c r="I98" s="223"/>
      <c r="J98" s="223"/>
      <c r="K98" s="181" t="str">
        <f>H90</f>
        <v>ŞEHİT HÜSEYİN HATİPOĞLU İ.H.O (ÇEKİLDİ)</v>
      </c>
      <c r="L98" s="224"/>
    </row>
    <row r="100" spans="1:12" x14ac:dyDescent="0.25">
      <c r="A100" s="308" t="s">
        <v>19</v>
      </c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</row>
    <row r="102" spans="1:12" ht="18.75" x14ac:dyDescent="0.25">
      <c r="A102" s="18"/>
      <c r="B102" s="31"/>
      <c r="C102" s="16"/>
      <c r="D102" s="16"/>
      <c r="E102" s="16"/>
      <c r="F102" s="16"/>
      <c r="G102" s="267" t="s">
        <v>58</v>
      </c>
      <c r="H102" s="268"/>
      <c r="I102" s="268"/>
      <c r="J102" s="268"/>
      <c r="K102" s="269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76" t="str">
        <f>G5</f>
        <v>ZİYA PAŞA O.O</v>
      </c>
      <c r="I103" s="277"/>
      <c r="J103" s="277"/>
      <c r="K103" s="278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70" t="str">
        <f>G6</f>
        <v>MEHMET VARİNLİ O.O</v>
      </c>
      <c r="I104" s="271"/>
      <c r="J104" s="271"/>
      <c r="K104" s="272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76" t="str">
        <f>G7</f>
        <v>HATTAT HAMDULLAH O.O</v>
      </c>
      <c r="I105" s="277"/>
      <c r="J105" s="277"/>
      <c r="K105" s="278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204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/>
      <c r="J108" s="12"/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204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/>
      <c r="J109" s="12"/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204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/>
      <c r="J110" s="12"/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67" t="s">
        <v>63</v>
      </c>
      <c r="H112" s="268"/>
      <c r="I112" s="268"/>
      <c r="J112" s="268"/>
      <c r="K112" s="269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76" t="str">
        <f>G8</f>
        <v>ÖZEL MERZİFON KUTLUBEY KOLEJİ O.O</v>
      </c>
      <c r="I113" s="277"/>
      <c r="J113" s="277"/>
      <c r="K113" s="278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70" t="str">
        <f>G9</f>
        <v>MERZİFON CUMHURİYET O.O</v>
      </c>
      <c r="I114" s="271"/>
      <c r="J114" s="271"/>
      <c r="K114" s="272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76" t="str">
        <f>G10</f>
        <v>MERZİFON GAZİ O.O</v>
      </c>
      <c r="I115" s="277"/>
      <c r="J115" s="277"/>
      <c r="K115" s="278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203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/>
      <c r="J118" s="12"/>
      <c r="K118" s="35" t="str">
        <f>H114</f>
        <v>MERZİFON CUMHURİYET O.O</v>
      </c>
      <c r="L118" s="38"/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203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/>
      <c r="J119" s="12"/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33">
        <v>45716</v>
      </c>
      <c r="C120" s="50">
        <v>0.45833333333333331</v>
      </c>
      <c r="D120" s="38" t="s">
        <v>203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/>
      <c r="J120" s="12"/>
      <c r="K120" s="38" t="str">
        <f>H115</f>
        <v>MERZİFON GAZİ O.O</v>
      </c>
      <c r="L120" s="38"/>
    </row>
    <row r="122" spans="1:12" ht="18.75" x14ac:dyDescent="0.25">
      <c r="A122" s="18"/>
      <c r="B122" s="31"/>
      <c r="C122" s="16"/>
      <c r="D122" s="16"/>
      <c r="E122" s="16"/>
      <c r="F122" s="16"/>
      <c r="G122" s="267" t="s">
        <v>65</v>
      </c>
      <c r="H122" s="268"/>
      <c r="I122" s="268"/>
      <c r="J122" s="268"/>
      <c r="K122" s="269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76" t="str">
        <f>G11</f>
        <v>MERZİFON VALİ HÜSEYİN POROY O.O</v>
      </c>
      <c r="I123" s="277"/>
      <c r="J123" s="277"/>
      <c r="K123" s="278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70" t="str">
        <f>G12</f>
        <v>MERZİFON NAMIK KEMAL O.O</v>
      </c>
      <c r="I124" s="271"/>
      <c r="J124" s="271"/>
      <c r="K124" s="272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76" t="str">
        <f>G13</f>
        <v>SULUOVA ŞEHİT YÜZBAŞI ALPER KALEM O.O</v>
      </c>
      <c r="I125" s="277"/>
      <c r="J125" s="277"/>
      <c r="K125" s="278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86">
        <v>117</v>
      </c>
      <c r="B128" s="33">
        <v>45706</v>
      </c>
      <c r="C128" s="50">
        <v>0.45833333333333331</v>
      </c>
      <c r="D128" s="38" t="s">
        <v>203</v>
      </c>
      <c r="E128" s="34" t="s">
        <v>34</v>
      </c>
      <c r="F128" s="35" t="s">
        <v>42</v>
      </c>
      <c r="G128" s="35" t="s">
        <v>81</v>
      </c>
      <c r="H128" s="38" t="str">
        <f>H123</f>
        <v>MERZİFON VALİ HÜSEYİN POROY O.O</v>
      </c>
      <c r="I128" s="12"/>
      <c r="J128" s="12"/>
      <c r="K128" s="35" t="str">
        <f>H124</f>
        <v>MERZİFON NAMIK KEMAL O.O</v>
      </c>
      <c r="L128" s="38" t="s">
        <v>26</v>
      </c>
    </row>
    <row r="129" spans="1:12" x14ac:dyDescent="0.25">
      <c r="A129" s="86">
        <v>118</v>
      </c>
      <c r="B129" s="33">
        <v>45712</v>
      </c>
      <c r="C129" s="50">
        <v>0.45833333333333331</v>
      </c>
      <c r="D129" s="38" t="s">
        <v>203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/>
      <c r="J129" s="12"/>
      <c r="K129" s="38" t="str">
        <f>H123</f>
        <v>MERZİFON VALİ HÜSEYİN POROY O.O</v>
      </c>
      <c r="L129" s="38" t="s">
        <v>26</v>
      </c>
    </row>
    <row r="130" spans="1:12" x14ac:dyDescent="0.25">
      <c r="A130" s="84">
        <v>119</v>
      </c>
      <c r="B130" s="33">
        <v>45716</v>
      </c>
      <c r="C130" s="50">
        <v>0.39583333333333331</v>
      </c>
      <c r="D130" s="38" t="s">
        <v>203</v>
      </c>
      <c r="E130" s="34" t="s">
        <v>34</v>
      </c>
      <c r="F130" s="35" t="s">
        <v>42</v>
      </c>
      <c r="G130" s="35" t="s">
        <v>81</v>
      </c>
      <c r="H130" s="35" t="str">
        <f>H124</f>
        <v>MERZİFON NAMIK KEMAL O.O</v>
      </c>
      <c r="I130" s="12"/>
      <c r="J130" s="12"/>
      <c r="K130" s="38" t="str">
        <f>H125</f>
        <v>SULUOVA ŞEHİT YÜZBAŞI ALPER KALEM O.O</v>
      </c>
      <c r="L130" s="38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67" t="s">
        <v>27</v>
      </c>
      <c r="H132" s="268"/>
      <c r="I132" s="268"/>
      <c r="J132" s="268"/>
      <c r="K132" s="269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64" t="s">
        <v>77</v>
      </c>
      <c r="I133" s="265"/>
      <c r="J133" s="265"/>
      <c r="K133" s="266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64" t="s">
        <v>44</v>
      </c>
      <c r="I134" s="265"/>
      <c r="J134" s="265"/>
      <c r="K134" s="266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312" t="s">
        <v>47</v>
      </c>
      <c r="I135" s="265"/>
      <c r="J135" s="265"/>
      <c r="K135" s="266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64" t="s">
        <v>303</v>
      </c>
      <c r="I136" s="265"/>
      <c r="J136" s="265"/>
      <c r="K136" s="266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4">
        <v>0.39583333333333331</v>
      </c>
      <c r="D138" s="35" t="s">
        <v>205</v>
      </c>
      <c r="E138" s="34" t="s">
        <v>34</v>
      </c>
      <c r="F138" s="35" t="s">
        <v>50</v>
      </c>
      <c r="G138" s="35" t="s">
        <v>81</v>
      </c>
      <c r="H138" s="46" t="str">
        <f>H133</f>
        <v>A1</v>
      </c>
      <c r="I138" s="12"/>
      <c r="J138" s="12"/>
      <c r="K138" s="65" t="str">
        <f>H134</f>
        <v>B1</v>
      </c>
      <c r="L138" s="104" t="s">
        <v>51</v>
      </c>
    </row>
    <row r="139" spans="1:12" x14ac:dyDescent="0.25">
      <c r="A139" s="13">
        <v>307</v>
      </c>
      <c r="B139" s="15">
        <v>45723</v>
      </c>
      <c r="C139" s="14">
        <v>0.45833333333333331</v>
      </c>
      <c r="D139" s="35" t="s">
        <v>205</v>
      </c>
      <c r="E139" s="34" t="s">
        <v>34</v>
      </c>
      <c r="F139" s="35" t="s">
        <v>52</v>
      </c>
      <c r="G139" s="35" t="s">
        <v>81</v>
      </c>
      <c r="H139" s="46" t="str">
        <f>H135</f>
        <v>C1</v>
      </c>
      <c r="I139" s="12"/>
      <c r="J139" s="12"/>
      <c r="K139" s="65" t="str">
        <f>H136</f>
        <v>A-B-C EN İYİ 2.</v>
      </c>
      <c r="L139" s="104" t="s">
        <v>51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67" t="s">
        <v>53</v>
      </c>
      <c r="H141" s="268"/>
      <c r="I141" s="268"/>
      <c r="J141" s="268"/>
      <c r="K141" s="269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70" t="s">
        <v>299</v>
      </c>
      <c r="I142" s="271"/>
      <c r="J142" s="271"/>
      <c r="K142" s="272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75" t="s">
        <v>300</v>
      </c>
      <c r="I143" s="271"/>
      <c r="J143" s="271"/>
      <c r="K143" s="272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204</v>
      </c>
      <c r="E145" s="34" t="s">
        <v>34</v>
      </c>
      <c r="F145" s="34" t="s">
        <v>32</v>
      </c>
      <c r="G145" s="34" t="s">
        <v>81</v>
      </c>
      <c r="H145" s="34" t="str">
        <f>H142</f>
        <v>YARI FİNAL 1. MAÇ MAĞLUBU</v>
      </c>
      <c r="I145" s="12"/>
      <c r="J145" s="12"/>
      <c r="K145" s="15" t="str">
        <f>H143</f>
        <v>YARI FİNAL 2. MAÇ MAĞLUBU</v>
      </c>
      <c r="L145" s="205" t="s">
        <v>298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67" t="s">
        <v>28</v>
      </c>
      <c r="H147" s="268"/>
      <c r="I147" s="268"/>
      <c r="J147" s="268"/>
      <c r="K147" s="269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70" t="s">
        <v>301</v>
      </c>
      <c r="I148" s="271"/>
      <c r="J148" s="271"/>
      <c r="K148" s="272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75" t="s">
        <v>302</v>
      </c>
      <c r="I149" s="271"/>
      <c r="J149" s="271"/>
      <c r="K149" s="272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204</v>
      </c>
      <c r="E151" s="34" t="s">
        <v>34</v>
      </c>
      <c r="F151" s="34" t="s">
        <v>28</v>
      </c>
      <c r="G151" s="34" t="s">
        <v>81</v>
      </c>
      <c r="H151" s="34" t="str">
        <f>H148</f>
        <v>YARI FİNAL 1. MAÇ GALİBİ</v>
      </c>
      <c r="I151" s="12"/>
      <c r="J151" s="12"/>
      <c r="K151" s="34" t="str">
        <f>H149</f>
        <v>YARI FİNAL 2. MAÇ GALİBİ</v>
      </c>
      <c r="L151" s="206" t="s">
        <v>298</v>
      </c>
    </row>
  </sheetData>
  <mergeCells count="91">
    <mergeCell ref="G147:K147"/>
    <mergeCell ref="H148:K148"/>
    <mergeCell ref="H149:K149"/>
    <mergeCell ref="H135:K135"/>
    <mergeCell ref="H136:K136"/>
    <mergeCell ref="G141:K141"/>
    <mergeCell ref="H142:K142"/>
    <mergeCell ref="H143:K143"/>
    <mergeCell ref="H133:K133"/>
    <mergeCell ref="H134:K134"/>
    <mergeCell ref="G122:K122"/>
    <mergeCell ref="H123:K123"/>
    <mergeCell ref="H124:K124"/>
    <mergeCell ref="H125:K125"/>
    <mergeCell ref="G132:K132"/>
    <mergeCell ref="H104:K104"/>
    <mergeCell ref="G112:K112"/>
    <mergeCell ref="H113:K113"/>
    <mergeCell ref="H114:K114"/>
    <mergeCell ref="H115:K115"/>
    <mergeCell ref="H105:K105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67:K67"/>
    <mergeCell ref="G72:K72"/>
    <mergeCell ref="H73:K73"/>
    <mergeCell ref="H74:K74"/>
    <mergeCell ref="G78:K78"/>
    <mergeCell ref="G63:K63"/>
    <mergeCell ref="H64:K64"/>
    <mergeCell ref="H65:K65"/>
    <mergeCell ref="H66:K66"/>
    <mergeCell ref="H54:K54"/>
    <mergeCell ref="H55:K55"/>
    <mergeCell ref="H39:K39"/>
    <mergeCell ref="H40:K40"/>
    <mergeCell ref="G52:K52"/>
    <mergeCell ref="H53:K53"/>
    <mergeCell ref="H41:K41"/>
    <mergeCell ref="H42:K42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G12:H12"/>
    <mergeCell ref="G13:H13"/>
    <mergeCell ref="G17:H17"/>
    <mergeCell ref="G14:H14"/>
    <mergeCell ref="F16:H16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82"/>
  <sheetViews>
    <sheetView zoomScale="85" zoomScaleNormal="85" zoomScaleSheetLayoutView="85" workbookViewId="0">
      <selection activeCell="E150" sqref="E150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33" t="s">
        <v>29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8" customHeight="1" x14ac:dyDescent="0.25">
      <c r="I2" s="100"/>
    </row>
    <row r="3" spans="1:12" ht="18" customHeight="1" x14ac:dyDescent="0.25">
      <c r="A3" s="308" t="s">
        <v>20</v>
      </c>
      <c r="B3" s="308"/>
      <c r="C3" s="308"/>
      <c r="D3" s="308"/>
      <c r="E3" s="308"/>
      <c r="G3" s="330" t="s">
        <v>54</v>
      </c>
      <c r="H3" s="331"/>
      <c r="J3" s="317" t="s">
        <v>21</v>
      </c>
      <c r="K3" s="317"/>
    </row>
    <row r="4" spans="1:12" ht="18" customHeight="1" x14ac:dyDescent="0.25">
      <c r="A4" s="98">
        <v>1</v>
      </c>
      <c r="B4" s="296" t="s">
        <v>119</v>
      </c>
      <c r="C4" s="296"/>
      <c r="D4" s="296"/>
      <c r="E4" s="296"/>
      <c r="G4" s="81">
        <v>1</v>
      </c>
      <c r="H4" s="81" t="s">
        <v>112</v>
      </c>
      <c r="J4" s="98">
        <v>1</v>
      </c>
      <c r="K4" s="98" t="s">
        <v>122</v>
      </c>
    </row>
    <row r="5" spans="1:12" ht="18" customHeight="1" x14ac:dyDescent="0.25">
      <c r="A5" s="98">
        <v>2</v>
      </c>
      <c r="B5" s="296" t="s">
        <v>113</v>
      </c>
      <c r="C5" s="296"/>
      <c r="D5" s="296"/>
      <c r="E5" s="296"/>
      <c r="G5" s="81">
        <v>2</v>
      </c>
      <c r="H5" s="81" t="s">
        <v>57</v>
      </c>
      <c r="J5" s="98">
        <v>2</v>
      </c>
      <c r="K5" s="98" t="s">
        <v>294</v>
      </c>
    </row>
    <row r="6" spans="1:12" ht="18" customHeight="1" x14ac:dyDescent="0.25">
      <c r="A6" s="98">
        <v>3</v>
      </c>
      <c r="B6" s="296" t="s">
        <v>296</v>
      </c>
      <c r="C6" s="296"/>
      <c r="D6" s="296"/>
      <c r="E6" s="296"/>
      <c r="G6" s="128">
        <v>3</v>
      </c>
      <c r="H6" s="81" t="s">
        <v>113</v>
      </c>
      <c r="J6" s="98">
        <v>3</v>
      </c>
      <c r="K6" s="98" t="s">
        <v>124</v>
      </c>
    </row>
    <row r="7" spans="1:12" ht="18" customHeight="1" x14ac:dyDescent="0.25">
      <c r="A7" s="98">
        <v>4</v>
      </c>
      <c r="B7" s="296" t="s">
        <v>114</v>
      </c>
      <c r="C7" s="296"/>
      <c r="D7" s="296"/>
      <c r="E7" s="296"/>
      <c r="G7" s="128">
        <v>4</v>
      </c>
      <c r="H7" s="127" t="s">
        <v>267</v>
      </c>
      <c r="J7" s="98">
        <v>4</v>
      </c>
      <c r="K7" s="98" t="s">
        <v>125</v>
      </c>
    </row>
    <row r="8" spans="1:12" ht="18" customHeight="1" x14ac:dyDescent="0.25">
      <c r="G8" s="128">
        <v>5</v>
      </c>
      <c r="H8" s="81" t="s">
        <v>114</v>
      </c>
      <c r="J8" s="98">
        <v>5</v>
      </c>
      <c r="K8" s="98" t="s">
        <v>126</v>
      </c>
    </row>
    <row r="9" spans="1:12" ht="18" customHeight="1" x14ac:dyDescent="0.25">
      <c r="A9" s="308" t="s">
        <v>0</v>
      </c>
      <c r="B9" s="308"/>
      <c r="C9" s="308"/>
      <c r="D9" s="308"/>
      <c r="E9" s="308"/>
      <c r="G9" s="128">
        <v>6</v>
      </c>
      <c r="H9" s="81" t="s">
        <v>173</v>
      </c>
      <c r="J9" s="98">
        <v>6</v>
      </c>
      <c r="K9" s="98" t="s">
        <v>131</v>
      </c>
    </row>
    <row r="10" spans="1:12" ht="18" customHeight="1" x14ac:dyDescent="0.25">
      <c r="A10" s="99"/>
      <c r="B10" s="332"/>
      <c r="C10" s="332"/>
      <c r="D10" s="332"/>
      <c r="E10" s="332"/>
      <c r="G10" s="128">
        <v>7</v>
      </c>
      <c r="H10" s="81" t="s">
        <v>115</v>
      </c>
      <c r="J10" s="98">
        <v>7</v>
      </c>
      <c r="K10" s="98" t="s">
        <v>127</v>
      </c>
    </row>
    <row r="11" spans="1:12" ht="18" customHeight="1" x14ac:dyDescent="0.25">
      <c r="A11" s="99">
        <v>1</v>
      </c>
      <c r="B11" s="296" t="s">
        <v>174</v>
      </c>
      <c r="C11" s="296"/>
      <c r="D11" s="296"/>
      <c r="E11" s="296"/>
      <c r="G11" s="128">
        <v>8</v>
      </c>
      <c r="H11" s="81" t="s">
        <v>172</v>
      </c>
      <c r="J11" s="98">
        <v>8</v>
      </c>
      <c r="K11" s="98" t="s">
        <v>271</v>
      </c>
    </row>
    <row r="12" spans="1:12" ht="18" customHeight="1" x14ac:dyDescent="0.25">
      <c r="A12" s="99">
        <v>2</v>
      </c>
      <c r="B12" s="296" t="s">
        <v>141</v>
      </c>
      <c r="C12" s="296"/>
      <c r="D12" s="296"/>
      <c r="E12" s="296"/>
      <c r="G12" s="128">
        <v>9</v>
      </c>
      <c r="H12" s="81" t="s">
        <v>116</v>
      </c>
      <c r="J12" s="98">
        <v>9</v>
      </c>
      <c r="K12" s="98" t="s">
        <v>129</v>
      </c>
    </row>
    <row r="13" spans="1:12" ht="18" customHeight="1" x14ac:dyDescent="0.25">
      <c r="A13" s="99">
        <v>3</v>
      </c>
      <c r="B13" s="296" t="s">
        <v>125</v>
      </c>
      <c r="C13" s="296"/>
      <c r="D13" s="296"/>
      <c r="E13" s="296"/>
      <c r="G13" s="128">
        <v>10</v>
      </c>
      <c r="H13" s="81" t="s">
        <v>161</v>
      </c>
      <c r="J13" s="98">
        <v>10</v>
      </c>
      <c r="K13" s="98" t="s">
        <v>159</v>
      </c>
    </row>
    <row r="14" spans="1:12" ht="18" customHeight="1" x14ac:dyDescent="0.25">
      <c r="A14" s="99">
        <v>4</v>
      </c>
      <c r="B14" s="296" t="s">
        <v>142</v>
      </c>
      <c r="C14" s="296"/>
      <c r="D14" s="296"/>
      <c r="E14" s="296"/>
      <c r="G14" s="128">
        <v>11</v>
      </c>
      <c r="H14" s="81" t="s">
        <v>117</v>
      </c>
      <c r="J14" s="98">
        <v>11</v>
      </c>
      <c r="K14" s="98" t="s">
        <v>170</v>
      </c>
    </row>
    <row r="15" spans="1:12" ht="18" customHeight="1" x14ac:dyDescent="0.25">
      <c r="A15" s="98"/>
      <c r="B15" s="286"/>
      <c r="C15" s="287"/>
      <c r="D15" s="287"/>
      <c r="E15" s="288"/>
      <c r="G15" s="128">
        <v>12</v>
      </c>
      <c r="H15" s="81" t="s">
        <v>118</v>
      </c>
      <c r="J15" s="98">
        <v>12</v>
      </c>
      <c r="K15" s="98" t="s">
        <v>153</v>
      </c>
    </row>
    <row r="16" spans="1:12" ht="18" customHeight="1" x14ac:dyDescent="0.25">
      <c r="A16" s="308" t="s">
        <v>19</v>
      </c>
      <c r="B16" s="308"/>
      <c r="C16" s="308"/>
      <c r="D16" s="308"/>
      <c r="E16" s="308"/>
      <c r="G16" s="128">
        <v>13</v>
      </c>
      <c r="H16" s="81" t="s">
        <v>171</v>
      </c>
      <c r="J16" s="98">
        <v>13</v>
      </c>
      <c r="K16" s="98" t="s">
        <v>130</v>
      </c>
    </row>
    <row r="17" spans="1:11" ht="18" customHeight="1" x14ac:dyDescent="0.25">
      <c r="A17" s="98">
        <v>1</v>
      </c>
      <c r="B17" s="296" t="s">
        <v>369</v>
      </c>
      <c r="C17" s="296"/>
      <c r="D17" s="296"/>
      <c r="E17" s="296"/>
      <c r="G17" s="128">
        <v>14</v>
      </c>
      <c r="H17" s="81"/>
      <c r="J17" s="98">
        <v>14</v>
      </c>
      <c r="K17" s="98" t="s">
        <v>174</v>
      </c>
    </row>
    <row r="18" spans="1:11" ht="18" customHeight="1" x14ac:dyDescent="0.25">
      <c r="A18" s="98">
        <v>2</v>
      </c>
      <c r="B18" s="296" t="s">
        <v>131</v>
      </c>
      <c r="C18" s="296"/>
      <c r="D18" s="296"/>
      <c r="E18" s="296"/>
      <c r="G18" s="128">
        <v>15</v>
      </c>
      <c r="H18" s="81"/>
      <c r="J18" s="98">
        <v>15</v>
      </c>
      <c r="K18" s="98" t="s">
        <v>132</v>
      </c>
    </row>
    <row r="19" spans="1:11" ht="18" customHeight="1" x14ac:dyDescent="0.25">
      <c r="A19" s="98">
        <v>3</v>
      </c>
      <c r="B19" s="296" t="s">
        <v>135</v>
      </c>
      <c r="C19" s="296"/>
      <c r="D19" s="296"/>
      <c r="E19" s="296"/>
      <c r="G19" s="128">
        <v>16</v>
      </c>
      <c r="H19" s="81"/>
      <c r="J19" s="98">
        <v>16</v>
      </c>
      <c r="K19" s="98" t="s">
        <v>169</v>
      </c>
    </row>
    <row r="20" spans="1:11" ht="18" customHeight="1" x14ac:dyDescent="0.25">
      <c r="A20" s="98">
        <v>4</v>
      </c>
      <c r="B20" s="296" t="s">
        <v>125</v>
      </c>
      <c r="C20" s="296"/>
      <c r="D20" s="296"/>
      <c r="E20" s="296"/>
      <c r="G20" s="128">
        <v>17</v>
      </c>
      <c r="H20" s="81"/>
      <c r="J20" s="98">
        <v>17</v>
      </c>
      <c r="K20" s="99" t="s">
        <v>164</v>
      </c>
    </row>
    <row r="21" spans="1:11" ht="18" customHeight="1" x14ac:dyDescent="0.25">
      <c r="A21" s="98">
        <v>5</v>
      </c>
      <c r="B21" s="286" t="s">
        <v>128</v>
      </c>
      <c r="C21" s="287"/>
      <c r="D21" s="287"/>
      <c r="E21" s="288"/>
      <c r="G21" s="128"/>
      <c r="H21" s="128"/>
      <c r="J21" s="98"/>
      <c r="K21" s="99"/>
    </row>
    <row r="22" spans="1:11" ht="18" customHeight="1" x14ac:dyDescent="0.25">
      <c r="A22" s="98"/>
      <c r="B22" s="286"/>
      <c r="C22" s="287"/>
      <c r="D22" s="287"/>
      <c r="E22" s="288"/>
      <c r="G22" s="128"/>
      <c r="H22" s="128"/>
      <c r="J22" s="98">
        <v>18</v>
      </c>
      <c r="K22" s="99" t="s">
        <v>176</v>
      </c>
    </row>
    <row r="23" spans="1:11" ht="18" customHeight="1" x14ac:dyDescent="0.25">
      <c r="A23" s="98"/>
      <c r="B23" s="286"/>
      <c r="C23" s="287"/>
      <c r="D23" s="287"/>
      <c r="E23" s="288"/>
      <c r="G23" s="128"/>
      <c r="H23" s="128"/>
      <c r="J23" s="98">
        <v>19</v>
      </c>
      <c r="K23" s="99" t="s">
        <v>175</v>
      </c>
    </row>
    <row r="24" spans="1:11" ht="18" customHeight="1" x14ac:dyDescent="0.25">
      <c r="A24" s="99"/>
      <c r="B24" s="296"/>
      <c r="C24" s="296"/>
      <c r="D24" s="296"/>
      <c r="E24" s="296"/>
      <c r="J24" s="330" t="s">
        <v>22</v>
      </c>
      <c r="K24" s="331"/>
    </row>
    <row r="25" spans="1:11" ht="18" customHeight="1" x14ac:dyDescent="0.25">
      <c r="A25" s="308" t="s">
        <v>55</v>
      </c>
      <c r="B25" s="308"/>
      <c r="C25" s="308"/>
      <c r="D25" s="308"/>
      <c r="E25" s="308"/>
      <c r="G25" s="317" t="s">
        <v>56</v>
      </c>
      <c r="H25" s="317"/>
      <c r="J25" s="98">
        <v>1</v>
      </c>
      <c r="K25" s="98" t="s">
        <v>136</v>
      </c>
    </row>
    <row r="26" spans="1:11" ht="18" customHeight="1" x14ac:dyDescent="0.25">
      <c r="A26" s="99">
        <v>1</v>
      </c>
      <c r="B26" s="296"/>
      <c r="C26" s="296"/>
      <c r="D26" s="296"/>
      <c r="E26" s="296"/>
      <c r="G26" s="81">
        <v>1</v>
      </c>
      <c r="H26" s="81" t="s">
        <v>144</v>
      </c>
      <c r="J26" s="98">
        <v>2</v>
      </c>
      <c r="K26" s="98" t="s">
        <v>331</v>
      </c>
    </row>
    <row r="27" spans="1:11" ht="18" customHeight="1" x14ac:dyDescent="0.25">
      <c r="A27" s="99">
        <v>2</v>
      </c>
      <c r="B27" s="296"/>
      <c r="C27" s="296"/>
      <c r="D27" s="296"/>
      <c r="E27" s="296"/>
      <c r="G27" s="81">
        <v>2</v>
      </c>
      <c r="H27" s="81" t="s">
        <v>448</v>
      </c>
      <c r="J27" s="98">
        <v>3</v>
      </c>
      <c r="K27" s="98" t="s">
        <v>123</v>
      </c>
    </row>
    <row r="28" spans="1:11" ht="18" customHeight="1" x14ac:dyDescent="0.25">
      <c r="A28" s="245"/>
      <c r="B28" s="169"/>
      <c r="C28" s="169"/>
      <c r="D28" s="169"/>
      <c r="E28" s="169"/>
      <c r="G28" s="242">
        <v>3</v>
      </c>
      <c r="H28" s="242" t="s">
        <v>137</v>
      </c>
      <c r="J28" s="280"/>
      <c r="K28" s="282"/>
    </row>
    <row r="29" spans="1:11" ht="18" customHeight="1" x14ac:dyDescent="0.25">
      <c r="A29" s="245"/>
      <c r="B29" s="169"/>
      <c r="C29" s="169"/>
      <c r="D29" s="169"/>
      <c r="E29" s="169"/>
      <c r="G29" s="242">
        <v>4</v>
      </c>
      <c r="H29" s="242" t="s">
        <v>140</v>
      </c>
      <c r="J29" s="322"/>
      <c r="K29" s="323"/>
    </row>
    <row r="30" spans="1:11" ht="18" customHeight="1" x14ac:dyDescent="0.25">
      <c r="A30" s="245"/>
      <c r="B30" s="169"/>
      <c r="C30" s="169"/>
      <c r="D30" s="169"/>
      <c r="E30" s="169"/>
      <c r="G30" s="242">
        <v>5</v>
      </c>
      <c r="H30" s="242" t="s">
        <v>449</v>
      </c>
      <c r="J30" s="322"/>
      <c r="K30" s="323"/>
    </row>
    <row r="31" spans="1:11" ht="18" customHeight="1" x14ac:dyDescent="0.25">
      <c r="A31" s="245"/>
      <c r="B31" s="169"/>
      <c r="C31" s="169"/>
      <c r="D31" s="169"/>
      <c r="E31" s="169"/>
      <c r="G31" s="242">
        <v>6</v>
      </c>
      <c r="H31" s="242" t="s">
        <v>450</v>
      </c>
      <c r="J31" s="322"/>
      <c r="K31" s="323"/>
    </row>
    <row r="32" spans="1:11" ht="18" customHeight="1" x14ac:dyDescent="0.25">
      <c r="A32" s="245"/>
      <c r="B32" s="169"/>
      <c r="C32" s="169"/>
      <c r="D32" s="169"/>
      <c r="E32" s="169"/>
      <c r="G32" s="242">
        <v>7</v>
      </c>
      <c r="H32" s="242" t="s">
        <v>118</v>
      </c>
      <c r="J32" s="322"/>
      <c r="K32" s="323"/>
    </row>
    <row r="33" spans="1:12" ht="18" customHeight="1" x14ac:dyDescent="0.25">
      <c r="A33" s="245"/>
      <c r="B33" s="169"/>
      <c r="C33" s="169"/>
      <c r="D33" s="169"/>
      <c r="E33" s="169"/>
      <c r="G33" s="242">
        <v>8</v>
      </c>
      <c r="H33" s="242" t="s">
        <v>451</v>
      </c>
      <c r="J33" s="283"/>
      <c r="K33" s="285"/>
    </row>
    <row r="34" spans="1:12" ht="18" customHeight="1" x14ac:dyDescent="0.25">
      <c r="G34" s="81">
        <v>9</v>
      </c>
      <c r="H34" s="81" t="s">
        <v>145</v>
      </c>
      <c r="J34" s="98">
        <v>4</v>
      </c>
      <c r="K34" s="98" t="s">
        <v>134</v>
      </c>
    </row>
    <row r="35" spans="1:12" ht="18" customHeight="1" x14ac:dyDescent="0.25">
      <c r="A35" s="317" t="s">
        <v>110</v>
      </c>
      <c r="B35" s="317"/>
      <c r="C35" s="317"/>
      <c r="D35" s="317"/>
      <c r="E35" s="317"/>
      <c r="G35" s="81">
        <v>10</v>
      </c>
      <c r="H35" s="81" t="s">
        <v>173</v>
      </c>
      <c r="J35" s="98">
        <v>5</v>
      </c>
      <c r="K35" s="98" t="s">
        <v>122</v>
      </c>
    </row>
    <row r="36" spans="1:12" ht="18" customHeight="1" x14ac:dyDescent="0.25">
      <c r="A36" s="98">
        <v>1</v>
      </c>
      <c r="B36" s="296"/>
      <c r="C36" s="296"/>
      <c r="D36" s="296"/>
      <c r="E36" s="296"/>
      <c r="G36" s="81">
        <v>11</v>
      </c>
      <c r="H36" s="81" t="s">
        <v>171</v>
      </c>
      <c r="J36" s="98">
        <v>6</v>
      </c>
      <c r="K36" s="98" t="s">
        <v>125</v>
      </c>
    </row>
    <row r="37" spans="1:12" ht="18" customHeight="1" x14ac:dyDescent="0.25">
      <c r="A37" s="98">
        <v>2</v>
      </c>
      <c r="B37" s="296"/>
      <c r="C37" s="296"/>
      <c r="D37" s="296"/>
      <c r="E37" s="296"/>
      <c r="J37" s="98">
        <v>7</v>
      </c>
      <c r="K37" s="98" t="s">
        <v>174</v>
      </c>
    </row>
    <row r="38" spans="1:12" ht="18" customHeight="1" x14ac:dyDescent="0.25">
      <c r="A38" s="98">
        <v>3</v>
      </c>
      <c r="B38" s="296"/>
      <c r="C38" s="296"/>
      <c r="D38" s="296"/>
      <c r="E38" s="296"/>
      <c r="G38" s="308" t="s">
        <v>111</v>
      </c>
      <c r="H38" s="308"/>
      <c r="J38" s="98">
        <v>8</v>
      </c>
      <c r="K38" s="98" t="s">
        <v>135</v>
      </c>
    </row>
    <row r="39" spans="1:12" ht="18" customHeight="1" x14ac:dyDescent="0.25">
      <c r="G39" s="98">
        <v>1</v>
      </c>
      <c r="H39" s="98"/>
      <c r="J39" s="98">
        <v>9</v>
      </c>
      <c r="K39" s="98" t="s">
        <v>129</v>
      </c>
    </row>
    <row r="40" spans="1:12" ht="18" customHeight="1" x14ac:dyDescent="0.25">
      <c r="G40" s="98">
        <v>2</v>
      </c>
      <c r="H40" s="98"/>
      <c r="J40" s="98">
        <v>10</v>
      </c>
      <c r="K40" s="98" t="s">
        <v>126</v>
      </c>
    </row>
    <row r="41" spans="1:12" ht="18" customHeight="1" x14ac:dyDescent="0.25">
      <c r="J41" s="98">
        <v>11</v>
      </c>
      <c r="K41" s="98" t="s">
        <v>137</v>
      </c>
    </row>
    <row r="42" spans="1:12" ht="18" customHeight="1" x14ac:dyDescent="0.25">
      <c r="J42" s="98">
        <v>12</v>
      </c>
      <c r="K42" s="98" t="s">
        <v>133</v>
      </c>
    </row>
    <row r="43" spans="1:12" ht="18" customHeight="1" x14ac:dyDescent="0.25">
      <c r="J43" s="98">
        <v>13</v>
      </c>
      <c r="K43" s="98" t="s">
        <v>321</v>
      </c>
    </row>
    <row r="44" spans="1:12" ht="18" customHeight="1" x14ac:dyDescent="0.25">
      <c r="J44" s="98">
        <v>14</v>
      </c>
      <c r="K44" s="98" t="s">
        <v>169</v>
      </c>
    </row>
    <row r="45" spans="1:12" ht="18" customHeight="1" x14ac:dyDescent="0.25">
      <c r="J45" s="98">
        <v>15</v>
      </c>
      <c r="K45" s="98" t="s">
        <v>153</v>
      </c>
    </row>
    <row r="46" spans="1:12" ht="18" customHeight="1" x14ac:dyDescent="0.25">
      <c r="J46" s="98">
        <v>16</v>
      </c>
      <c r="K46" s="98" t="s">
        <v>132</v>
      </c>
    </row>
    <row r="47" spans="1:12" ht="18" customHeight="1" x14ac:dyDescent="0.25">
      <c r="J47" s="98">
        <v>17</v>
      </c>
      <c r="K47" s="98" t="s">
        <v>130</v>
      </c>
    </row>
    <row r="48" spans="1:12" ht="21.75" customHeight="1" x14ac:dyDescent="0.3">
      <c r="A48" s="315" t="s">
        <v>99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  <c r="L48" s="315"/>
    </row>
    <row r="49" spans="1:12" ht="18" customHeight="1" x14ac:dyDescent="0.25"/>
    <row r="50" spans="1:12" ht="18" customHeight="1" x14ac:dyDescent="0.25">
      <c r="A50" s="18"/>
      <c r="B50" s="31"/>
      <c r="C50" s="16"/>
      <c r="D50" s="16"/>
      <c r="E50" s="16"/>
      <c r="F50" s="16"/>
      <c r="G50" s="267" t="s">
        <v>58</v>
      </c>
      <c r="H50" s="268"/>
      <c r="I50" s="268"/>
      <c r="J50" s="268"/>
      <c r="K50" s="269"/>
      <c r="L50" s="83"/>
    </row>
    <row r="51" spans="1:12" ht="18" customHeight="1" x14ac:dyDescent="0.25">
      <c r="A51" s="56"/>
      <c r="B51" s="40"/>
      <c r="C51" s="40"/>
      <c r="D51" s="40"/>
      <c r="E51" s="40"/>
      <c r="F51" s="40"/>
      <c r="G51" s="39" t="s">
        <v>77</v>
      </c>
      <c r="H51" s="270" t="str">
        <f>H4</f>
        <v>ÖZEL AMASYA KUTLUBEY KOLEJİ A.L</v>
      </c>
      <c r="I51" s="271"/>
      <c r="J51" s="271"/>
      <c r="K51" s="272"/>
      <c r="L51" s="85"/>
    </row>
    <row r="52" spans="1:12" ht="18" customHeight="1" x14ac:dyDescent="0.25">
      <c r="A52" s="56"/>
      <c r="B52" s="40"/>
      <c r="C52" s="40"/>
      <c r="D52" s="40"/>
      <c r="E52" s="40"/>
      <c r="F52" s="40"/>
      <c r="G52" s="39" t="s">
        <v>78</v>
      </c>
      <c r="H52" s="276" t="str">
        <f>H5</f>
        <v>AMASYA LİSESİ</v>
      </c>
      <c r="I52" s="277"/>
      <c r="J52" s="277"/>
      <c r="K52" s="278"/>
      <c r="L52" s="85"/>
    </row>
    <row r="53" spans="1:12" ht="18" customHeight="1" x14ac:dyDescent="0.25">
      <c r="A53" s="56"/>
      <c r="B53" s="40"/>
      <c r="C53" s="40"/>
      <c r="D53" s="40"/>
      <c r="E53" s="40"/>
      <c r="F53" s="40"/>
      <c r="G53" s="39" t="s">
        <v>79</v>
      </c>
      <c r="H53" s="276" t="str">
        <f>H6</f>
        <v>ÖZEL AMASYA AÇI A.L</v>
      </c>
      <c r="I53" s="277"/>
      <c r="J53" s="277"/>
      <c r="K53" s="278"/>
      <c r="L53" s="85"/>
    </row>
    <row r="54" spans="1:12" ht="18" customHeight="1" x14ac:dyDescent="0.25">
      <c r="A54" s="56"/>
      <c r="B54" s="40"/>
      <c r="C54" s="40"/>
      <c r="D54" s="40"/>
      <c r="E54" s="40"/>
      <c r="F54" s="40"/>
      <c r="G54" s="39" t="s">
        <v>80</v>
      </c>
      <c r="H54" s="270" t="str">
        <f>H7</f>
        <v>ÖZEL AMASYA SINAV F.L (ÇEKİLDİ)</v>
      </c>
      <c r="I54" s="271"/>
      <c r="J54" s="271"/>
      <c r="K54" s="272"/>
      <c r="L54" s="85"/>
    </row>
    <row r="55" spans="1:12" ht="18" customHeight="1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18" customHeight="1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ht="18" customHeight="1" x14ac:dyDescent="0.25">
      <c r="A57" s="130">
        <v>120</v>
      </c>
      <c r="B57" s="179">
        <v>45597</v>
      </c>
      <c r="C57" s="180">
        <v>0.39583333333333331</v>
      </c>
      <c r="D57" s="181" t="s">
        <v>192</v>
      </c>
      <c r="E57" s="181" t="s">
        <v>29</v>
      </c>
      <c r="F57" s="181" t="s">
        <v>71</v>
      </c>
      <c r="G57" s="181" t="s">
        <v>64</v>
      </c>
      <c r="H57" s="181" t="str">
        <f>H51</f>
        <v>ÖZEL AMASYA KUTLUBEY KOLEJİ A.L</v>
      </c>
      <c r="I57" s="223"/>
      <c r="J57" s="223"/>
      <c r="K57" s="181" t="str">
        <f>H54</f>
        <v>ÖZEL AMASYA SINAV F.L (ÇEKİLDİ)</v>
      </c>
      <c r="L57" s="69" t="s">
        <v>26</v>
      </c>
    </row>
    <row r="58" spans="1:12" ht="18" customHeight="1" x14ac:dyDescent="0.25">
      <c r="A58" s="130">
        <v>121</v>
      </c>
      <c r="B58" s="33">
        <v>45597</v>
      </c>
      <c r="C58" s="50">
        <v>0.54166666666666663</v>
      </c>
      <c r="D58" s="38" t="s">
        <v>192</v>
      </c>
      <c r="E58" s="38" t="s">
        <v>29</v>
      </c>
      <c r="F58" s="38" t="s">
        <v>71</v>
      </c>
      <c r="G58" s="38" t="s">
        <v>64</v>
      </c>
      <c r="H58" s="38" t="str">
        <f>H52</f>
        <v>AMASYA LİSESİ</v>
      </c>
      <c r="I58" s="52" t="s">
        <v>276</v>
      </c>
      <c r="J58" s="52" t="s">
        <v>275</v>
      </c>
      <c r="K58" s="38" t="str">
        <f>H53</f>
        <v>ÖZEL AMASYA AÇI A.L</v>
      </c>
      <c r="L58" s="69"/>
    </row>
    <row r="59" spans="1:12" ht="18" customHeight="1" x14ac:dyDescent="0.25">
      <c r="A59" s="130">
        <v>122</v>
      </c>
      <c r="B59" s="33">
        <v>45600</v>
      </c>
      <c r="C59" s="50">
        <v>0.4375</v>
      </c>
      <c r="D59" s="38" t="s">
        <v>192</v>
      </c>
      <c r="E59" s="38" t="s">
        <v>29</v>
      </c>
      <c r="F59" s="38" t="s">
        <v>71</v>
      </c>
      <c r="G59" s="38" t="s">
        <v>64</v>
      </c>
      <c r="H59" s="38" t="str">
        <f>H53</f>
        <v>ÖZEL AMASYA AÇI A.L</v>
      </c>
      <c r="I59" s="52" t="s">
        <v>275</v>
      </c>
      <c r="J59" s="52" t="s">
        <v>276</v>
      </c>
      <c r="K59" s="38" t="str">
        <f>H51</f>
        <v>ÖZEL AMASYA KUTLUBEY KOLEJİ A.L</v>
      </c>
      <c r="L59" s="69"/>
    </row>
    <row r="60" spans="1:12" ht="18" customHeight="1" x14ac:dyDescent="0.25">
      <c r="A60" s="130">
        <v>123</v>
      </c>
      <c r="B60" s="179">
        <v>45600</v>
      </c>
      <c r="C60" s="180">
        <v>0.45833333333333331</v>
      </c>
      <c r="D60" s="181" t="s">
        <v>192</v>
      </c>
      <c r="E60" s="181" t="s">
        <v>29</v>
      </c>
      <c r="F60" s="181" t="s">
        <v>71</v>
      </c>
      <c r="G60" s="181" t="s">
        <v>64</v>
      </c>
      <c r="H60" s="181" t="str">
        <f>H54</f>
        <v>ÖZEL AMASYA SINAV F.L (ÇEKİLDİ)</v>
      </c>
      <c r="I60" s="223"/>
      <c r="J60" s="223"/>
      <c r="K60" s="181" t="str">
        <f>H52</f>
        <v>AMASYA LİSESİ</v>
      </c>
      <c r="L60" s="69"/>
    </row>
    <row r="61" spans="1:12" ht="18" customHeight="1" x14ac:dyDescent="0.25">
      <c r="A61" s="130">
        <v>124</v>
      </c>
      <c r="B61" s="33">
        <v>45604</v>
      </c>
      <c r="C61" s="50">
        <v>0.625</v>
      </c>
      <c r="D61" s="38" t="s">
        <v>192</v>
      </c>
      <c r="E61" s="38" t="s">
        <v>29</v>
      </c>
      <c r="F61" s="38" t="s">
        <v>71</v>
      </c>
      <c r="G61" s="38" t="s">
        <v>64</v>
      </c>
      <c r="H61" s="38" t="str">
        <f>H51</f>
        <v>ÖZEL AMASYA KUTLUBEY KOLEJİ A.L</v>
      </c>
      <c r="I61" s="52" t="s">
        <v>275</v>
      </c>
      <c r="J61" s="52" t="s">
        <v>276</v>
      </c>
      <c r="K61" s="38" t="str">
        <f>H52</f>
        <v>AMASYA LİSESİ</v>
      </c>
      <c r="L61" s="69"/>
    </row>
    <row r="62" spans="1:12" ht="18" customHeight="1" x14ac:dyDescent="0.25">
      <c r="A62" s="130">
        <v>125</v>
      </c>
      <c r="B62" s="179">
        <v>45602</v>
      </c>
      <c r="C62" s="180">
        <v>0.54166666666666663</v>
      </c>
      <c r="D62" s="181" t="s">
        <v>192</v>
      </c>
      <c r="E62" s="181" t="s">
        <v>29</v>
      </c>
      <c r="F62" s="181" t="s">
        <v>71</v>
      </c>
      <c r="G62" s="181" t="s">
        <v>64</v>
      </c>
      <c r="H62" s="181" t="str">
        <f>H53</f>
        <v>ÖZEL AMASYA AÇI A.L</v>
      </c>
      <c r="I62" s="223"/>
      <c r="J62" s="223"/>
      <c r="K62" s="181" t="str">
        <f>H54</f>
        <v>ÖZEL AMASYA SINAV F.L (ÇEKİLDİ)</v>
      </c>
      <c r="L62" s="69"/>
    </row>
    <row r="63" spans="1:12" ht="18" customHeight="1" x14ac:dyDescent="0.25"/>
    <row r="64" spans="1:12" ht="18" customHeight="1" x14ac:dyDescent="0.25">
      <c r="A64" s="18"/>
      <c r="B64" s="31"/>
      <c r="C64" s="16"/>
      <c r="D64" s="16"/>
      <c r="E64" s="16"/>
      <c r="F64" s="16"/>
      <c r="G64" s="267" t="s">
        <v>63</v>
      </c>
      <c r="H64" s="268"/>
      <c r="I64" s="268"/>
      <c r="J64" s="268"/>
      <c r="K64" s="269"/>
      <c r="L64" s="83"/>
    </row>
    <row r="65" spans="1:12" ht="18" customHeight="1" x14ac:dyDescent="0.25">
      <c r="A65" s="56"/>
      <c r="B65" s="40"/>
      <c r="C65" s="40"/>
      <c r="D65" s="40"/>
      <c r="E65" s="40"/>
      <c r="F65" s="40"/>
      <c r="G65" s="39" t="s">
        <v>44</v>
      </c>
      <c r="H65" s="270" t="str">
        <f>H8</f>
        <v>12 HAZİRAN A.L</v>
      </c>
      <c r="I65" s="271"/>
      <c r="J65" s="271"/>
      <c r="K65" s="272"/>
      <c r="L65" s="85"/>
    </row>
    <row r="66" spans="1:12" ht="18" customHeight="1" x14ac:dyDescent="0.25">
      <c r="A66" s="56"/>
      <c r="B66" s="40"/>
      <c r="C66" s="40"/>
      <c r="D66" s="40"/>
      <c r="E66" s="40"/>
      <c r="F66" s="40"/>
      <c r="G66" s="39" t="s">
        <v>25</v>
      </c>
      <c r="H66" s="276" t="str">
        <f>H9</f>
        <v>SULUOVA ŞEHİT HÜSEYİN KAVAKLI F.L</v>
      </c>
      <c r="I66" s="277"/>
      <c r="J66" s="277"/>
      <c r="K66" s="278"/>
      <c r="L66" s="85"/>
    </row>
    <row r="67" spans="1:12" ht="18" customHeight="1" x14ac:dyDescent="0.25">
      <c r="A67" s="56"/>
      <c r="B67" s="40"/>
      <c r="C67" s="40"/>
      <c r="D67" s="40"/>
      <c r="E67" s="40"/>
      <c r="F67" s="40"/>
      <c r="G67" s="39" t="s">
        <v>45</v>
      </c>
      <c r="H67" s="276" t="str">
        <f>H10</f>
        <v>AMASYA SABUNCUOĞLU ŞEREFEDDİN M.T.A.L</v>
      </c>
      <c r="I67" s="277"/>
      <c r="J67" s="277"/>
      <c r="K67" s="278"/>
      <c r="L67" s="85"/>
    </row>
    <row r="68" spans="1:12" ht="18" customHeight="1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18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ht="18" customHeight="1" x14ac:dyDescent="0.25">
      <c r="A70" s="82">
        <v>126</v>
      </c>
      <c r="B70" s="33">
        <v>45597</v>
      </c>
      <c r="C70" s="50">
        <v>0.4375</v>
      </c>
      <c r="D70" s="38" t="s">
        <v>192</v>
      </c>
      <c r="E70" s="34" t="s">
        <v>29</v>
      </c>
      <c r="F70" s="35" t="s">
        <v>31</v>
      </c>
      <c r="G70" s="38" t="s">
        <v>64</v>
      </c>
      <c r="H70" s="35" t="str">
        <f>H65</f>
        <v>12 HAZİRAN A.L</v>
      </c>
      <c r="I70" s="12" t="s">
        <v>275</v>
      </c>
      <c r="J70" s="12" t="s">
        <v>276</v>
      </c>
      <c r="K70" s="35" t="str">
        <f>H66</f>
        <v>SULUOVA ŞEHİT HÜSEYİN KAVAKLI F.L</v>
      </c>
      <c r="L70" s="69"/>
    </row>
    <row r="71" spans="1:12" ht="18" customHeight="1" x14ac:dyDescent="0.25">
      <c r="A71" s="82">
        <v>127</v>
      </c>
      <c r="B71" s="33">
        <v>45600</v>
      </c>
      <c r="C71" s="50">
        <v>0.54166666666666663</v>
      </c>
      <c r="D71" s="38" t="s">
        <v>192</v>
      </c>
      <c r="E71" s="34" t="s">
        <v>29</v>
      </c>
      <c r="F71" s="35" t="s">
        <v>31</v>
      </c>
      <c r="G71" s="38" t="s">
        <v>64</v>
      </c>
      <c r="H71" s="38" t="str">
        <f>H67</f>
        <v>AMASYA SABUNCUOĞLU ŞEREFEDDİN M.T.A.L</v>
      </c>
      <c r="I71" s="12" t="s">
        <v>276</v>
      </c>
      <c r="J71" s="12" t="s">
        <v>277</v>
      </c>
      <c r="K71" s="38" t="str">
        <f>H65</f>
        <v>12 HAZİRAN A.L</v>
      </c>
      <c r="L71" s="69"/>
    </row>
    <row r="72" spans="1:12" ht="18" customHeight="1" x14ac:dyDescent="0.25">
      <c r="A72" s="82">
        <v>128</v>
      </c>
      <c r="B72" s="33">
        <v>45602</v>
      </c>
      <c r="C72" s="50">
        <v>0.41666666666666669</v>
      </c>
      <c r="D72" s="38" t="s">
        <v>192</v>
      </c>
      <c r="E72" s="34" t="s">
        <v>29</v>
      </c>
      <c r="F72" s="35" t="s">
        <v>31</v>
      </c>
      <c r="G72" s="38" t="s">
        <v>64</v>
      </c>
      <c r="H72" s="38" t="str">
        <f>H66</f>
        <v>SULUOVA ŞEHİT HÜSEYİN KAVAKLI F.L</v>
      </c>
      <c r="I72" s="12" t="s">
        <v>276</v>
      </c>
      <c r="J72" s="12" t="s">
        <v>275</v>
      </c>
      <c r="K72" s="35" t="str">
        <f>H67</f>
        <v>AMASYA SABUNCUOĞLU ŞEREFEDDİN M.T.A.L</v>
      </c>
      <c r="L72" s="69"/>
    </row>
    <row r="73" spans="1:12" ht="18" customHeight="1" x14ac:dyDescent="0.25"/>
    <row r="74" spans="1:12" ht="18" customHeight="1" x14ac:dyDescent="0.25">
      <c r="A74" s="18"/>
      <c r="B74" s="31"/>
      <c r="C74" s="16"/>
      <c r="D74" s="16"/>
      <c r="E74" s="16"/>
      <c r="F74" s="16"/>
      <c r="G74" s="267" t="s">
        <v>65</v>
      </c>
      <c r="H74" s="268"/>
      <c r="I74" s="268"/>
      <c r="J74" s="268"/>
      <c r="K74" s="269"/>
      <c r="L74" s="83"/>
    </row>
    <row r="75" spans="1:12" ht="18" customHeight="1" x14ac:dyDescent="0.25">
      <c r="A75" s="56"/>
      <c r="B75" s="40"/>
      <c r="C75" s="40"/>
      <c r="D75" s="40"/>
      <c r="E75" s="40"/>
      <c r="F75" s="40"/>
      <c r="G75" s="39" t="s">
        <v>47</v>
      </c>
      <c r="H75" s="270" t="str">
        <f>H11</f>
        <v>MERZİFON ŞEHİT AHMET ÖZSOY KIZ İ.H.L</v>
      </c>
      <c r="I75" s="271"/>
      <c r="J75" s="271"/>
      <c r="K75" s="272"/>
      <c r="L75" s="85"/>
    </row>
    <row r="76" spans="1:12" ht="18" customHeight="1" x14ac:dyDescent="0.25">
      <c r="A76" s="56"/>
      <c r="B76" s="40"/>
      <c r="C76" s="40"/>
      <c r="D76" s="40"/>
      <c r="E76" s="40"/>
      <c r="F76" s="40"/>
      <c r="G76" s="39" t="s">
        <v>48</v>
      </c>
      <c r="H76" s="276" t="str">
        <f>H12</f>
        <v>MERZİFON ABİDE HATUN A.L</v>
      </c>
      <c r="I76" s="277"/>
      <c r="J76" s="277"/>
      <c r="K76" s="278"/>
      <c r="L76" s="85"/>
    </row>
    <row r="77" spans="1:12" ht="18" customHeight="1" x14ac:dyDescent="0.25">
      <c r="A77" s="56"/>
      <c r="B77" s="40"/>
      <c r="C77" s="40"/>
      <c r="D77" s="40"/>
      <c r="E77" s="40"/>
      <c r="F77" s="40"/>
      <c r="G77" s="39" t="s">
        <v>49</v>
      </c>
      <c r="H77" s="276" t="str">
        <f>H13</f>
        <v>MERZİFON İRFANLI A.L</v>
      </c>
      <c r="I77" s="277"/>
      <c r="J77" s="277"/>
      <c r="K77" s="278"/>
      <c r="L77" s="85"/>
    </row>
    <row r="78" spans="1:12" ht="18" customHeight="1" x14ac:dyDescent="0.25">
      <c r="A78" s="56"/>
      <c r="B78" s="40"/>
      <c r="C78" s="48"/>
      <c r="D78" s="48"/>
      <c r="E78" s="40"/>
      <c r="F78" s="40"/>
      <c r="G78" s="40"/>
      <c r="H78" s="40"/>
      <c r="I78" s="40"/>
      <c r="J78" s="40"/>
      <c r="K78" s="40"/>
      <c r="L78" s="85"/>
    </row>
    <row r="79" spans="1:12" ht="18" customHeight="1" x14ac:dyDescent="0.25">
      <c r="A79" s="57" t="s">
        <v>9</v>
      </c>
      <c r="B79" s="43" t="s">
        <v>1</v>
      </c>
      <c r="C79" s="44" t="s">
        <v>2</v>
      </c>
      <c r="D79" s="41" t="s">
        <v>8</v>
      </c>
      <c r="E79" s="41" t="s">
        <v>6</v>
      </c>
      <c r="F79" s="41" t="s">
        <v>7</v>
      </c>
      <c r="G79" s="41" t="s">
        <v>3</v>
      </c>
      <c r="H79" s="41" t="s">
        <v>4</v>
      </c>
      <c r="I79" s="45" t="s">
        <v>5</v>
      </c>
      <c r="J79" s="45" t="s">
        <v>5</v>
      </c>
      <c r="K79" s="41" t="s">
        <v>4</v>
      </c>
      <c r="L79" s="42" t="s">
        <v>13</v>
      </c>
    </row>
    <row r="80" spans="1:12" ht="18" customHeight="1" x14ac:dyDescent="0.25">
      <c r="A80" s="82">
        <v>129</v>
      </c>
      <c r="B80" s="33">
        <v>45618</v>
      </c>
      <c r="C80" s="50">
        <v>0.39583333333333331</v>
      </c>
      <c r="D80" s="38" t="s">
        <v>193</v>
      </c>
      <c r="E80" s="34" t="s">
        <v>29</v>
      </c>
      <c r="F80" s="35" t="s">
        <v>42</v>
      </c>
      <c r="G80" s="34" t="s">
        <v>64</v>
      </c>
      <c r="H80" s="35" t="str">
        <f>H75</f>
        <v>MERZİFON ŞEHİT AHMET ÖZSOY KIZ İ.H.L</v>
      </c>
      <c r="I80" s="12" t="s">
        <v>280</v>
      </c>
      <c r="J80" s="12" t="s">
        <v>276</v>
      </c>
      <c r="K80" s="35" t="str">
        <f>H76</f>
        <v>MERZİFON ABİDE HATUN A.L</v>
      </c>
      <c r="L80" s="69" t="s">
        <v>284</v>
      </c>
    </row>
    <row r="81" spans="1:12" ht="18" customHeight="1" x14ac:dyDescent="0.25">
      <c r="A81" s="82">
        <v>130</v>
      </c>
      <c r="B81" s="33">
        <v>45617</v>
      </c>
      <c r="C81" s="50">
        <v>0.41666666666666669</v>
      </c>
      <c r="D81" s="38" t="s">
        <v>193</v>
      </c>
      <c r="E81" s="34" t="s">
        <v>29</v>
      </c>
      <c r="F81" s="35" t="s">
        <v>42</v>
      </c>
      <c r="G81" s="34" t="s">
        <v>64</v>
      </c>
      <c r="H81" s="38" t="str">
        <f>H77</f>
        <v>MERZİFON İRFANLI A.L</v>
      </c>
      <c r="I81" s="12" t="s">
        <v>276</v>
      </c>
      <c r="J81" s="12" t="s">
        <v>275</v>
      </c>
      <c r="K81" s="38" t="str">
        <f>H75</f>
        <v>MERZİFON ŞEHİT AHMET ÖZSOY KIZ İ.H.L</v>
      </c>
      <c r="L81" s="69"/>
    </row>
    <row r="82" spans="1:12" ht="18" customHeight="1" x14ac:dyDescent="0.25">
      <c r="A82" s="82">
        <v>131</v>
      </c>
      <c r="B82" s="33">
        <v>45624</v>
      </c>
      <c r="C82" s="50">
        <v>0.5625</v>
      </c>
      <c r="D82" s="38" t="s">
        <v>193</v>
      </c>
      <c r="E82" s="34" t="s">
        <v>29</v>
      </c>
      <c r="F82" s="35" t="s">
        <v>42</v>
      </c>
      <c r="G82" s="34" t="s">
        <v>64</v>
      </c>
      <c r="H82" s="38" t="str">
        <f>H76</f>
        <v>MERZİFON ABİDE HATUN A.L</v>
      </c>
      <c r="I82" s="12" t="s">
        <v>276</v>
      </c>
      <c r="J82" s="12" t="s">
        <v>275</v>
      </c>
      <c r="K82" s="35" t="str">
        <f>H77</f>
        <v>MERZİFON İRFANLI A.L</v>
      </c>
      <c r="L82" s="69"/>
    </row>
    <row r="83" spans="1:12" ht="18" customHeight="1" x14ac:dyDescent="0.25"/>
    <row r="84" spans="1:12" ht="18" customHeight="1" x14ac:dyDescent="0.25">
      <c r="A84" s="18"/>
      <c r="B84" s="31"/>
      <c r="C84" s="16"/>
      <c r="D84" s="16"/>
      <c r="E84" s="16"/>
      <c r="F84" s="16"/>
      <c r="G84" s="267" t="s">
        <v>66</v>
      </c>
      <c r="H84" s="268"/>
      <c r="I84" s="268"/>
      <c r="J84" s="268"/>
      <c r="K84" s="269"/>
      <c r="L84" s="83"/>
    </row>
    <row r="85" spans="1:12" ht="18" customHeight="1" x14ac:dyDescent="0.25">
      <c r="A85" s="56"/>
      <c r="B85" s="40"/>
      <c r="C85" s="40"/>
      <c r="D85" s="40"/>
      <c r="E85" s="40"/>
      <c r="F85" s="40"/>
      <c r="G85" s="39" t="s">
        <v>82</v>
      </c>
      <c r="H85" s="270" t="str">
        <f>H14</f>
        <v>GÜMÜŞHACIKÖY HASAN COCİ A.L</v>
      </c>
      <c r="I85" s="271"/>
      <c r="J85" s="271"/>
      <c r="K85" s="272"/>
      <c r="L85" s="85"/>
    </row>
    <row r="86" spans="1:12" ht="18" customHeight="1" x14ac:dyDescent="0.25">
      <c r="A86" s="56"/>
      <c r="B86" s="40"/>
      <c r="C86" s="40"/>
      <c r="D86" s="40"/>
      <c r="E86" s="40"/>
      <c r="F86" s="40"/>
      <c r="G86" s="39" t="s">
        <v>83</v>
      </c>
      <c r="H86" s="276" t="str">
        <f>H15</f>
        <v>MERZİFON F.L</v>
      </c>
      <c r="I86" s="277"/>
      <c r="J86" s="277"/>
      <c r="K86" s="278"/>
      <c r="L86" s="85"/>
    </row>
    <row r="87" spans="1:12" ht="18" customHeight="1" x14ac:dyDescent="0.25">
      <c r="A87" s="56"/>
      <c r="B87" s="40"/>
      <c r="C87" s="40"/>
      <c r="D87" s="40"/>
      <c r="E87" s="40"/>
      <c r="F87" s="40"/>
      <c r="G87" s="39" t="s">
        <v>84</v>
      </c>
      <c r="H87" s="276" t="str">
        <f>H16</f>
        <v>HAMAMÖZÜ ADİL CANDEMİR A.L</v>
      </c>
      <c r="I87" s="277"/>
      <c r="J87" s="277"/>
      <c r="K87" s="278"/>
      <c r="L87" s="85"/>
    </row>
    <row r="88" spans="1:12" ht="18" customHeight="1" x14ac:dyDescent="0.25">
      <c r="A88" s="56"/>
      <c r="B88" s="40"/>
      <c r="C88" s="48"/>
      <c r="D88" s="48"/>
      <c r="E88" s="40"/>
      <c r="F88" s="40"/>
      <c r="G88" s="40"/>
      <c r="H88" s="40"/>
      <c r="I88" s="40"/>
      <c r="J88" s="40"/>
      <c r="K88" s="40"/>
      <c r="L88" s="85"/>
    </row>
    <row r="89" spans="1:12" ht="18" customHeight="1" x14ac:dyDescent="0.25">
      <c r="A89" s="57" t="s">
        <v>9</v>
      </c>
      <c r="B89" s="43" t="s">
        <v>1</v>
      </c>
      <c r="C89" s="44" t="s">
        <v>2</v>
      </c>
      <c r="D89" s="41" t="s">
        <v>8</v>
      </c>
      <c r="E89" s="41" t="s">
        <v>6</v>
      </c>
      <c r="F89" s="41" t="s">
        <v>7</v>
      </c>
      <c r="G89" s="41" t="s">
        <v>3</v>
      </c>
      <c r="H89" s="41" t="s">
        <v>4</v>
      </c>
      <c r="I89" s="45" t="s">
        <v>5</v>
      </c>
      <c r="J89" s="45" t="s">
        <v>5</v>
      </c>
      <c r="K89" s="41" t="s">
        <v>4</v>
      </c>
      <c r="L89" s="42" t="s">
        <v>13</v>
      </c>
    </row>
    <row r="90" spans="1:12" ht="18" customHeight="1" x14ac:dyDescent="0.25">
      <c r="A90" s="82">
        <v>132</v>
      </c>
      <c r="B90" s="33">
        <v>45603</v>
      </c>
      <c r="C90" s="50">
        <v>0.4375</v>
      </c>
      <c r="D90" s="38" t="s">
        <v>194</v>
      </c>
      <c r="E90" s="34" t="s">
        <v>29</v>
      </c>
      <c r="F90" s="35" t="s">
        <v>72</v>
      </c>
      <c r="G90" s="34" t="s">
        <v>64</v>
      </c>
      <c r="H90" s="35" t="str">
        <f>H85</f>
        <v>GÜMÜŞHACIKÖY HASAN COCİ A.L</v>
      </c>
      <c r="I90" s="12" t="s">
        <v>276</v>
      </c>
      <c r="J90" s="12" t="s">
        <v>275</v>
      </c>
      <c r="K90" s="35" t="str">
        <f>H86</f>
        <v>MERZİFON F.L</v>
      </c>
      <c r="L90" s="69"/>
    </row>
    <row r="91" spans="1:12" ht="18" customHeight="1" x14ac:dyDescent="0.25">
      <c r="A91" s="82">
        <v>133</v>
      </c>
      <c r="B91" s="33">
        <v>45617</v>
      </c>
      <c r="C91" s="50">
        <v>0.58333333333333337</v>
      </c>
      <c r="D91" s="38" t="s">
        <v>195</v>
      </c>
      <c r="E91" s="34" t="s">
        <v>29</v>
      </c>
      <c r="F91" s="35" t="s">
        <v>72</v>
      </c>
      <c r="G91" s="34" t="s">
        <v>64</v>
      </c>
      <c r="H91" s="38" t="str">
        <f>H87</f>
        <v>HAMAMÖZÜ ADİL CANDEMİR A.L</v>
      </c>
      <c r="I91" s="12" t="s">
        <v>276</v>
      </c>
      <c r="J91" s="12" t="s">
        <v>277</v>
      </c>
      <c r="K91" s="38" t="str">
        <f>H85</f>
        <v>GÜMÜŞHACIKÖY HASAN COCİ A.L</v>
      </c>
      <c r="L91" s="69"/>
    </row>
    <row r="92" spans="1:12" ht="18" customHeight="1" x14ac:dyDescent="0.25">
      <c r="A92" s="82">
        <v>134</v>
      </c>
      <c r="B92" s="33">
        <v>45624</v>
      </c>
      <c r="C92" s="50">
        <v>0.47916666666666669</v>
      </c>
      <c r="D92" s="38" t="s">
        <v>193</v>
      </c>
      <c r="E92" s="34" t="s">
        <v>29</v>
      </c>
      <c r="F92" s="35" t="s">
        <v>72</v>
      </c>
      <c r="G92" s="34" t="s">
        <v>64</v>
      </c>
      <c r="H92" s="38" t="str">
        <f>H86</f>
        <v>MERZİFON F.L</v>
      </c>
      <c r="I92" s="12" t="s">
        <v>280</v>
      </c>
      <c r="J92" s="12" t="s">
        <v>276</v>
      </c>
      <c r="K92" s="35" t="str">
        <f>H87</f>
        <v>HAMAMÖZÜ ADİL CANDEMİR A.L</v>
      </c>
      <c r="L92" s="69"/>
    </row>
    <row r="93" spans="1:12" ht="18" customHeight="1" x14ac:dyDescent="0.25"/>
    <row r="94" spans="1:12" ht="18" customHeight="1" x14ac:dyDescent="0.25">
      <c r="A94" s="11"/>
      <c r="B94" s="40"/>
      <c r="C94" s="40"/>
      <c r="D94" s="40"/>
      <c r="E94" s="40"/>
      <c r="F94" s="40"/>
      <c r="G94" s="279" t="s">
        <v>41</v>
      </c>
      <c r="H94" s="279"/>
      <c r="I94" s="279"/>
      <c r="J94" s="279"/>
      <c r="K94" s="279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1</v>
      </c>
      <c r="H95" s="273" t="s">
        <v>57</v>
      </c>
      <c r="I95" s="274"/>
      <c r="J95" s="274"/>
      <c r="K95" s="274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2</v>
      </c>
      <c r="H96" s="273" t="s">
        <v>297</v>
      </c>
      <c r="I96" s="274"/>
      <c r="J96" s="274"/>
      <c r="K96" s="274"/>
      <c r="L96" s="40"/>
    </row>
    <row r="97" spans="1:12" ht="18" customHeight="1" x14ac:dyDescent="0.25">
      <c r="A97" s="11"/>
      <c r="B97" s="40"/>
      <c r="C97" s="40"/>
      <c r="D97" s="40"/>
      <c r="E97" s="40"/>
      <c r="F97" s="40"/>
      <c r="G97" s="47">
        <v>3</v>
      </c>
      <c r="H97" s="273" t="s">
        <v>173</v>
      </c>
      <c r="I97" s="274"/>
      <c r="J97" s="274"/>
      <c r="K97" s="274"/>
      <c r="L97" s="40"/>
    </row>
    <row r="98" spans="1:12" ht="18" customHeight="1" x14ac:dyDescent="0.25">
      <c r="A98" s="11"/>
      <c r="B98" s="40"/>
      <c r="C98" s="40"/>
      <c r="D98" s="40"/>
      <c r="E98" s="40"/>
      <c r="F98" s="40"/>
      <c r="G98" s="47">
        <v>4</v>
      </c>
      <c r="H98" s="276" t="s">
        <v>115</v>
      </c>
      <c r="I98" s="277"/>
      <c r="J98" s="277"/>
      <c r="K98" s="278"/>
      <c r="L98" s="40"/>
    </row>
    <row r="99" spans="1:12" ht="18" customHeight="1" x14ac:dyDescent="0.25">
      <c r="A99" s="11"/>
      <c r="B99" s="40"/>
      <c r="C99" s="40"/>
      <c r="D99" s="40"/>
      <c r="E99" s="40"/>
      <c r="F99" s="40"/>
      <c r="G99" s="47">
        <v>5</v>
      </c>
      <c r="H99" s="275" t="s">
        <v>116</v>
      </c>
      <c r="I99" s="309"/>
      <c r="J99" s="309"/>
      <c r="K99" s="310"/>
      <c r="L99" s="40"/>
    </row>
    <row r="100" spans="1:12" ht="18" customHeight="1" x14ac:dyDescent="0.25">
      <c r="A100" s="11"/>
      <c r="B100" s="40"/>
      <c r="C100" s="40"/>
      <c r="D100" s="40"/>
      <c r="E100" s="40"/>
      <c r="F100" s="40"/>
      <c r="G100" s="47">
        <v>6</v>
      </c>
      <c r="H100" s="273" t="s">
        <v>161</v>
      </c>
      <c r="I100" s="274"/>
      <c r="J100" s="274"/>
      <c r="K100" s="274"/>
      <c r="L100" s="40"/>
    </row>
    <row r="101" spans="1:12" ht="18" customHeight="1" x14ac:dyDescent="0.25">
      <c r="A101" s="11"/>
      <c r="B101" s="40"/>
      <c r="C101" s="40"/>
      <c r="D101" s="40"/>
      <c r="E101" s="40"/>
      <c r="F101" s="40"/>
      <c r="G101" s="47">
        <v>7</v>
      </c>
      <c r="H101" s="275" t="s">
        <v>171</v>
      </c>
      <c r="I101" s="271"/>
      <c r="J101" s="271"/>
      <c r="K101" s="272"/>
      <c r="L101" s="40"/>
    </row>
    <row r="102" spans="1:12" ht="18" customHeight="1" x14ac:dyDescent="0.25">
      <c r="A102" s="11"/>
      <c r="B102" s="40"/>
      <c r="C102" s="40"/>
      <c r="D102" s="40"/>
      <c r="E102" s="40"/>
      <c r="F102" s="40"/>
      <c r="G102" s="47">
        <v>8</v>
      </c>
      <c r="H102" s="275" t="s">
        <v>117</v>
      </c>
      <c r="I102" s="271"/>
      <c r="J102" s="271"/>
      <c r="K102" s="272"/>
      <c r="L102" s="40"/>
    </row>
    <row r="103" spans="1:12" ht="18" customHeight="1" x14ac:dyDescent="0.25">
      <c r="A103" s="11"/>
      <c r="B103" s="40"/>
      <c r="C103" s="48"/>
      <c r="D103" s="48"/>
      <c r="E103" s="40"/>
      <c r="F103" s="40"/>
      <c r="G103" s="40"/>
      <c r="H103" s="35"/>
      <c r="I103" s="35"/>
      <c r="J103" s="35"/>
      <c r="K103" s="35"/>
      <c r="L103" s="40"/>
    </row>
    <row r="104" spans="1:12" ht="18" customHeight="1" x14ac:dyDescent="0.25">
      <c r="A104" s="57" t="s">
        <v>9</v>
      </c>
      <c r="B104" s="53" t="s">
        <v>1</v>
      </c>
      <c r="C104" s="54" t="s">
        <v>2</v>
      </c>
      <c r="D104" s="94" t="s">
        <v>8</v>
      </c>
      <c r="E104" s="94" t="s">
        <v>6</v>
      </c>
      <c r="F104" s="94" t="s">
        <v>7</v>
      </c>
      <c r="G104" s="94" t="s">
        <v>3</v>
      </c>
      <c r="H104" s="94" t="s">
        <v>4</v>
      </c>
      <c r="I104" s="55" t="s">
        <v>5</v>
      </c>
      <c r="J104" s="55" t="s">
        <v>5</v>
      </c>
      <c r="K104" s="94" t="s">
        <v>4</v>
      </c>
      <c r="L104" s="94" t="s">
        <v>13</v>
      </c>
    </row>
    <row r="105" spans="1:12" ht="18" customHeight="1" x14ac:dyDescent="0.25">
      <c r="A105" s="34">
        <v>270</v>
      </c>
      <c r="B105" s="15">
        <v>45639</v>
      </c>
      <c r="C105" s="14">
        <v>0.39583333333333331</v>
      </c>
      <c r="D105" s="35" t="s">
        <v>192</v>
      </c>
      <c r="E105" s="34" t="s">
        <v>29</v>
      </c>
      <c r="F105" s="34" t="s">
        <v>73</v>
      </c>
      <c r="G105" s="34" t="s">
        <v>64</v>
      </c>
      <c r="H105" s="46" t="str">
        <f>H95</f>
        <v>AMASYA LİSESİ</v>
      </c>
      <c r="I105" s="12" t="s">
        <v>277</v>
      </c>
      <c r="J105" s="12" t="s">
        <v>276</v>
      </c>
      <c r="K105" s="65" t="str">
        <f>H100</f>
        <v>MERZİFON İRFANLI A.L</v>
      </c>
      <c r="L105" s="80"/>
    </row>
    <row r="106" spans="1:12" ht="18" customHeight="1" x14ac:dyDescent="0.25">
      <c r="A106" s="34">
        <v>271</v>
      </c>
      <c r="B106" s="15">
        <v>45639</v>
      </c>
      <c r="C106" s="14">
        <v>0.45833333333333331</v>
      </c>
      <c r="D106" s="35" t="s">
        <v>192</v>
      </c>
      <c r="E106" s="34" t="s">
        <v>29</v>
      </c>
      <c r="F106" s="34" t="s">
        <v>73</v>
      </c>
      <c r="G106" s="34" t="s">
        <v>64</v>
      </c>
      <c r="H106" s="66" t="str">
        <f>H98</f>
        <v>AMASYA SABUNCUOĞLU ŞEREFEDDİN M.T.A.L</v>
      </c>
      <c r="I106" s="12" t="s">
        <v>275</v>
      </c>
      <c r="J106" s="12" t="s">
        <v>276</v>
      </c>
      <c r="K106" s="65" t="str">
        <f>H101</f>
        <v>HAMAMÖZÜ ADİL CANDEMİR A.L</v>
      </c>
      <c r="L106" s="80" t="s">
        <v>26</v>
      </c>
    </row>
    <row r="107" spans="1:12" ht="18" customHeight="1" x14ac:dyDescent="0.25">
      <c r="A107" s="34">
        <v>272</v>
      </c>
      <c r="B107" s="15">
        <v>45639</v>
      </c>
      <c r="C107" s="14">
        <v>0.54166666666666663</v>
      </c>
      <c r="D107" s="35" t="s">
        <v>192</v>
      </c>
      <c r="E107" s="34" t="s">
        <v>29</v>
      </c>
      <c r="F107" s="34" t="s">
        <v>73</v>
      </c>
      <c r="G107" s="34" t="s">
        <v>64</v>
      </c>
      <c r="H107" s="66" t="str">
        <f>H99</f>
        <v>MERZİFON ABİDE HATUN A.L</v>
      </c>
      <c r="I107" s="12" t="s">
        <v>276</v>
      </c>
      <c r="J107" s="12" t="s">
        <v>275</v>
      </c>
      <c r="K107" s="67" t="str">
        <f>H96</f>
        <v>KUTLUBEY KOLEJİ</v>
      </c>
      <c r="L107" s="80" t="s">
        <v>26</v>
      </c>
    </row>
    <row r="108" spans="1:12" ht="18" customHeight="1" x14ac:dyDescent="0.25">
      <c r="A108" s="34">
        <v>273</v>
      </c>
      <c r="B108" s="15">
        <v>45636</v>
      </c>
      <c r="C108" s="14">
        <v>0.41666666666666669</v>
      </c>
      <c r="D108" s="35" t="s">
        <v>193</v>
      </c>
      <c r="E108" s="34" t="s">
        <v>29</v>
      </c>
      <c r="F108" s="34" t="s">
        <v>73</v>
      </c>
      <c r="G108" s="34" t="s">
        <v>64</v>
      </c>
      <c r="H108" s="66" t="str">
        <f>H102</f>
        <v>GÜMÜŞHACIKÖY HASAN COCİ A.L</v>
      </c>
      <c r="I108" s="12" t="s">
        <v>275</v>
      </c>
      <c r="J108" s="12" t="s">
        <v>276</v>
      </c>
      <c r="K108" s="65" t="str">
        <f>H97</f>
        <v>SULUOVA ŞEHİT HÜSEYİN KAVAKLI F.L</v>
      </c>
      <c r="L108" s="80" t="s">
        <v>328</v>
      </c>
    </row>
    <row r="109" spans="1:12" ht="18" customHeight="1" x14ac:dyDescent="0.25"/>
    <row r="110" spans="1:12" ht="18" customHeight="1" x14ac:dyDescent="0.25">
      <c r="A110" s="11"/>
      <c r="B110" s="40"/>
      <c r="C110" s="40"/>
      <c r="D110" s="40"/>
      <c r="E110" s="40"/>
      <c r="F110" s="40"/>
      <c r="G110" s="267" t="s">
        <v>27</v>
      </c>
      <c r="H110" s="268"/>
      <c r="I110" s="268"/>
      <c r="J110" s="268"/>
      <c r="K110" s="269"/>
      <c r="L110" s="40"/>
    </row>
    <row r="111" spans="1:12" ht="18" customHeight="1" x14ac:dyDescent="0.25">
      <c r="A111" s="11"/>
      <c r="B111" s="40"/>
      <c r="C111" s="40"/>
      <c r="D111" s="40"/>
      <c r="E111" s="40"/>
      <c r="F111" s="40"/>
      <c r="G111" s="39" t="s">
        <v>14</v>
      </c>
      <c r="H111" s="264" t="s">
        <v>161</v>
      </c>
      <c r="I111" s="265"/>
      <c r="J111" s="265"/>
      <c r="K111" s="266"/>
      <c r="L111" s="40"/>
    </row>
    <row r="112" spans="1:12" ht="18" customHeight="1" x14ac:dyDescent="0.25">
      <c r="A112" s="11"/>
      <c r="B112" s="40"/>
      <c r="C112" s="40"/>
      <c r="D112" s="40"/>
      <c r="E112" s="40"/>
      <c r="F112" s="40"/>
      <c r="G112" s="39" t="s">
        <v>15</v>
      </c>
      <c r="H112" s="264" t="s">
        <v>355</v>
      </c>
      <c r="I112" s="265"/>
      <c r="J112" s="265"/>
      <c r="K112" s="266"/>
      <c r="L112" s="40"/>
    </row>
    <row r="113" spans="1:12" ht="18" customHeight="1" x14ac:dyDescent="0.25">
      <c r="A113" s="11"/>
      <c r="B113" s="40"/>
      <c r="C113" s="40"/>
      <c r="D113" s="40"/>
      <c r="E113" s="40"/>
      <c r="F113" s="40"/>
      <c r="G113" s="39" t="s">
        <v>16</v>
      </c>
      <c r="H113" s="312" t="s">
        <v>116</v>
      </c>
      <c r="I113" s="265"/>
      <c r="J113" s="265"/>
      <c r="K113" s="266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17</v>
      </c>
      <c r="H114" s="264" t="s">
        <v>173</v>
      </c>
      <c r="I114" s="265"/>
      <c r="J114" s="265"/>
      <c r="K114" s="266"/>
      <c r="L114" s="40"/>
    </row>
    <row r="115" spans="1:12" ht="18" customHeight="1" x14ac:dyDescent="0.25">
      <c r="A115" s="19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ht="18" customHeight="1" x14ac:dyDescent="0.25">
      <c r="A116" s="13">
        <v>274</v>
      </c>
      <c r="B116" s="15">
        <v>45642</v>
      </c>
      <c r="C116" s="14">
        <v>0.47916666666666669</v>
      </c>
      <c r="D116" s="35" t="s">
        <v>192</v>
      </c>
      <c r="E116" s="34" t="s">
        <v>29</v>
      </c>
      <c r="F116" s="35" t="s">
        <v>50</v>
      </c>
      <c r="G116" s="35" t="s">
        <v>64</v>
      </c>
      <c r="H116" s="46" t="str">
        <f>H111</f>
        <v>MERZİFON İRFANLI A.L</v>
      </c>
      <c r="I116" s="12" t="s">
        <v>275</v>
      </c>
      <c r="J116" s="12" t="s">
        <v>276</v>
      </c>
      <c r="K116" s="65" t="str">
        <f>H112</f>
        <v>HAMAMÖZÜ ADİL CANDEMİR A.L GALİBİ</v>
      </c>
      <c r="L116" s="97" t="s">
        <v>283</v>
      </c>
    </row>
    <row r="117" spans="1:12" ht="18" customHeight="1" x14ac:dyDescent="0.25">
      <c r="A117" s="13">
        <v>275</v>
      </c>
      <c r="B117" s="15">
        <v>45642</v>
      </c>
      <c r="C117" s="14">
        <v>0.41666666666666669</v>
      </c>
      <c r="D117" s="35" t="s">
        <v>192</v>
      </c>
      <c r="E117" s="34" t="s">
        <v>29</v>
      </c>
      <c r="F117" s="35" t="s">
        <v>52</v>
      </c>
      <c r="G117" s="35" t="s">
        <v>64</v>
      </c>
      <c r="H117" s="46" t="str">
        <f>H113</f>
        <v>MERZİFON ABİDE HATUN A.L</v>
      </c>
      <c r="I117" s="12" t="s">
        <v>277</v>
      </c>
      <c r="J117" s="12" t="s">
        <v>276</v>
      </c>
      <c r="K117" s="65" t="str">
        <f>H114</f>
        <v>SULUOVA ŞEHİT HÜSEYİN KAVAKLI F.L</v>
      </c>
      <c r="L117" s="97" t="s">
        <v>283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67" t="s">
        <v>53</v>
      </c>
      <c r="H119" s="268"/>
      <c r="I119" s="268"/>
      <c r="J119" s="268"/>
      <c r="K119" s="269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32</v>
      </c>
      <c r="H120" s="270" t="s">
        <v>161</v>
      </c>
      <c r="I120" s="271"/>
      <c r="J120" s="271"/>
      <c r="K120" s="272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32</v>
      </c>
      <c r="H121" s="275" t="s">
        <v>116</v>
      </c>
      <c r="I121" s="271"/>
      <c r="J121" s="271"/>
      <c r="K121" s="272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276</v>
      </c>
      <c r="B123" s="33">
        <v>45645</v>
      </c>
      <c r="C123" s="50">
        <v>0.54166666666666663</v>
      </c>
      <c r="D123" s="35" t="s">
        <v>193</v>
      </c>
      <c r="E123" s="34" t="s">
        <v>29</v>
      </c>
      <c r="F123" s="34" t="s">
        <v>32</v>
      </c>
      <c r="G123" s="34" t="s">
        <v>64</v>
      </c>
      <c r="H123" s="34" t="str">
        <f>H120</f>
        <v>MERZİFON İRFANLI A.L</v>
      </c>
      <c r="I123" s="12" t="s">
        <v>276</v>
      </c>
      <c r="J123" s="12" t="s">
        <v>277</v>
      </c>
      <c r="K123" s="15" t="str">
        <f>H121</f>
        <v>MERZİFON ABİDE HATUN A.L</v>
      </c>
      <c r="L123" s="205" t="s">
        <v>361</v>
      </c>
    </row>
    <row r="124" spans="1:12" ht="18" customHeight="1" x14ac:dyDescent="0.25"/>
    <row r="125" spans="1:12" ht="18" customHeight="1" x14ac:dyDescent="0.25">
      <c r="A125" s="11"/>
      <c r="B125" s="40"/>
      <c r="C125" s="40"/>
      <c r="D125" s="40"/>
      <c r="E125" s="40"/>
      <c r="F125" s="40"/>
      <c r="G125" s="267" t="s">
        <v>28</v>
      </c>
      <c r="H125" s="268"/>
      <c r="I125" s="268"/>
      <c r="J125" s="268"/>
      <c r="K125" s="269"/>
      <c r="L125" s="40"/>
    </row>
    <row r="126" spans="1:12" ht="18" customHeight="1" x14ac:dyDescent="0.25">
      <c r="A126" s="11"/>
      <c r="B126" s="40"/>
      <c r="C126" s="40"/>
      <c r="D126" s="40"/>
      <c r="E126" s="40"/>
      <c r="F126" s="40"/>
      <c r="G126" s="39" t="s">
        <v>28</v>
      </c>
      <c r="H126" s="270" t="s">
        <v>171</v>
      </c>
      <c r="I126" s="271"/>
      <c r="J126" s="271"/>
      <c r="K126" s="272"/>
      <c r="L126" s="40"/>
    </row>
    <row r="127" spans="1:12" ht="18" customHeight="1" x14ac:dyDescent="0.25">
      <c r="A127" s="11"/>
      <c r="B127" s="40"/>
      <c r="C127" s="40"/>
      <c r="D127" s="40"/>
      <c r="E127" s="40"/>
      <c r="F127" s="40"/>
      <c r="G127" s="39" t="s">
        <v>28</v>
      </c>
      <c r="H127" s="275" t="s">
        <v>173</v>
      </c>
      <c r="I127" s="271"/>
      <c r="J127" s="271"/>
      <c r="K127" s="272"/>
      <c r="L127" s="40"/>
    </row>
    <row r="128" spans="1:12" ht="18" customHeight="1" x14ac:dyDescent="0.25">
      <c r="A128" s="19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ht="18" customHeight="1" x14ac:dyDescent="0.25">
      <c r="A129" s="13">
        <v>277</v>
      </c>
      <c r="B129" s="33">
        <v>45646</v>
      </c>
      <c r="C129" s="50">
        <v>0.4375</v>
      </c>
      <c r="D129" s="35" t="s">
        <v>192</v>
      </c>
      <c r="E129" s="34" t="s">
        <v>29</v>
      </c>
      <c r="F129" s="34" t="s">
        <v>28</v>
      </c>
      <c r="G129" s="34" t="s">
        <v>64</v>
      </c>
      <c r="H129" s="34" t="str">
        <f>H126</f>
        <v>HAMAMÖZÜ ADİL CANDEMİR A.L</v>
      </c>
      <c r="I129" s="12" t="s">
        <v>280</v>
      </c>
      <c r="J129" s="12" t="s">
        <v>276</v>
      </c>
      <c r="K129" s="34" t="str">
        <f>H127</f>
        <v>SULUOVA ŞEHİT HÜSEYİN KAVAKLI F.L</v>
      </c>
      <c r="L129" s="206" t="s">
        <v>338</v>
      </c>
    </row>
    <row r="130" spans="1:12" ht="18" customHeight="1" x14ac:dyDescent="0.25"/>
    <row r="131" spans="1:12" ht="18" customHeight="1" x14ac:dyDescent="0.3">
      <c r="A131" s="295" t="s">
        <v>20</v>
      </c>
      <c r="B131" s="295"/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</row>
    <row r="132" spans="1:12" ht="18" customHeight="1" x14ac:dyDescent="0.25"/>
    <row r="133" spans="1:12" ht="18" customHeight="1" x14ac:dyDescent="0.25">
      <c r="A133" s="18"/>
      <c r="B133" s="31"/>
      <c r="C133" s="16"/>
      <c r="D133" s="16"/>
      <c r="E133" s="16"/>
      <c r="F133" s="16"/>
      <c r="G133" s="267" t="s">
        <v>20</v>
      </c>
      <c r="H133" s="268"/>
      <c r="I133" s="268"/>
      <c r="J133" s="268"/>
      <c r="K133" s="269"/>
      <c r="L133" s="17"/>
    </row>
    <row r="134" spans="1:12" ht="18" customHeight="1" x14ac:dyDescent="0.25">
      <c r="A134" s="18"/>
      <c r="B134" s="40"/>
      <c r="C134" s="40"/>
      <c r="D134" s="40"/>
      <c r="E134" s="40"/>
      <c r="F134" s="40"/>
      <c r="G134" s="71" t="s">
        <v>77</v>
      </c>
      <c r="H134" s="276" t="str">
        <f>B4</f>
        <v>SABUNCUOĞLU ŞEREFEDDİN M.T.A.L</v>
      </c>
      <c r="I134" s="277"/>
      <c r="J134" s="277"/>
      <c r="K134" s="278"/>
      <c r="L134" s="85"/>
    </row>
    <row r="135" spans="1:12" ht="18" customHeight="1" x14ac:dyDescent="0.25">
      <c r="A135" s="18"/>
      <c r="B135" s="40"/>
      <c r="C135" s="40"/>
      <c r="D135" s="40"/>
      <c r="E135" s="40"/>
      <c r="F135" s="40"/>
      <c r="G135" s="71" t="s">
        <v>78</v>
      </c>
      <c r="H135" s="270" t="str">
        <f>B5</f>
        <v>ÖZEL AMASYA AÇI A.L</v>
      </c>
      <c r="I135" s="271"/>
      <c r="J135" s="271"/>
      <c r="K135" s="272"/>
      <c r="L135" s="85"/>
    </row>
    <row r="136" spans="1:12" ht="18" customHeight="1" x14ac:dyDescent="0.25">
      <c r="A136" s="18"/>
      <c r="B136" s="40"/>
      <c r="C136" s="40"/>
      <c r="D136" s="40"/>
      <c r="E136" s="40"/>
      <c r="F136" s="40"/>
      <c r="G136" s="71" t="s">
        <v>79</v>
      </c>
      <c r="H136" s="276" t="str">
        <f>B6</f>
        <v xml:space="preserve"> AMASYA ATATÜRK A.L (ÇEKİLDİ)</v>
      </c>
      <c r="I136" s="277"/>
      <c r="J136" s="277"/>
      <c r="K136" s="278"/>
      <c r="L136" s="85"/>
    </row>
    <row r="137" spans="1:12" ht="18" customHeight="1" x14ac:dyDescent="0.25">
      <c r="A137" s="18"/>
      <c r="B137" s="40"/>
      <c r="C137" s="40"/>
      <c r="D137" s="40"/>
      <c r="E137" s="40"/>
      <c r="F137" s="40"/>
      <c r="G137" s="71" t="s">
        <v>80</v>
      </c>
      <c r="H137" s="314" t="str">
        <f>B7</f>
        <v>12 HAZİRAN A.L</v>
      </c>
      <c r="I137" s="314"/>
      <c r="J137" s="314"/>
      <c r="K137" s="314"/>
      <c r="L137" s="85"/>
    </row>
    <row r="138" spans="1:12" ht="18" customHeight="1" x14ac:dyDescent="0.25">
      <c r="A138" s="18"/>
      <c r="B138" s="40"/>
      <c r="C138" s="48"/>
      <c r="D138" s="48"/>
      <c r="E138" s="40"/>
      <c r="F138" s="40"/>
      <c r="G138" s="40"/>
      <c r="H138" s="40"/>
      <c r="I138" s="40"/>
      <c r="J138" s="40"/>
      <c r="K138" s="40"/>
      <c r="L138" s="85"/>
    </row>
    <row r="139" spans="1:12" ht="18" customHeight="1" x14ac:dyDescent="0.25">
      <c r="A139" s="19" t="s">
        <v>9</v>
      </c>
      <c r="B139" s="43" t="s">
        <v>1</v>
      </c>
      <c r="C139" s="44" t="s">
        <v>2</v>
      </c>
      <c r="D139" s="41" t="s">
        <v>8</v>
      </c>
      <c r="E139" s="41" t="s">
        <v>6</v>
      </c>
      <c r="F139" s="41" t="s">
        <v>7</v>
      </c>
      <c r="G139" s="41" t="s">
        <v>3</v>
      </c>
      <c r="H139" s="41" t="s">
        <v>4</v>
      </c>
      <c r="I139" s="45" t="s">
        <v>5</v>
      </c>
      <c r="J139" s="45" t="s">
        <v>5</v>
      </c>
      <c r="K139" s="41" t="s">
        <v>4</v>
      </c>
      <c r="L139" s="41" t="s">
        <v>13</v>
      </c>
    </row>
    <row r="140" spans="1:12" ht="18" customHeight="1" x14ac:dyDescent="0.25">
      <c r="A140" s="86">
        <v>135</v>
      </c>
      <c r="B140" s="33">
        <v>45625</v>
      </c>
      <c r="C140" s="50">
        <v>0.41666666666666669</v>
      </c>
      <c r="D140" s="38" t="s">
        <v>197</v>
      </c>
      <c r="E140" s="34" t="s">
        <v>29</v>
      </c>
      <c r="F140" s="35" t="s">
        <v>190</v>
      </c>
      <c r="G140" s="35" t="s">
        <v>121</v>
      </c>
      <c r="H140" s="38" t="str">
        <f>H134</f>
        <v>SABUNCUOĞLU ŞEREFEDDİN M.T.A.L</v>
      </c>
      <c r="I140" s="12" t="s">
        <v>280</v>
      </c>
      <c r="J140" s="12" t="s">
        <v>276</v>
      </c>
      <c r="K140" s="35" t="str">
        <f>H137</f>
        <v>12 HAZİRAN A.L</v>
      </c>
      <c r="L140" s="38" t="s">
        <v>26</v>
      </c>
    </row>
    <row r="141" spans="1:12" ht="18" customHeight="1" x14ac:dyDescent="0.25">
      <c r="A141" s="86">
        <v>136</v>
      </c>
      <c r="B141" s="179">
        <v>45625</v>
      </c>
      <c r="C141" s="180">
        <v>0.47916666666666669</v>
      </c>
      <c r="D141" s="181" t="s">
        <v>197</v>
      </c>
      <c r="E141" s="181" t="s">
        <v>29</v>
      </c>
      <c r="F141" s="181" t="s">
        <v>190</v>
      </c>
      <c r="G141" s="181" t="s">
        <v>121</v>
      </c>
      <c r="H141" s="181" t="str">
        <f>H135</f>
        <v>ÖZEL AMASYA AÇI A.L</v>
      </c>
      <c r="I141" s="223"/>
      <c r="J141" s="223"/>
      <c r="K141" s="181" t="str">
        <f>H136</f>
        <v xml:space="preserve"> AMASYA ATATÜRK A.L (ÇEKİLDİ)</v>
      </c>
      <c r="L141" s="38"/>
    </row>
    <row r="142" spans="1:12" ht="18" customHeight="1" x14ac:dyDescent="0.25">
      <c r="A142" s="86">
        <v>137</v>
      </c>
      <c r="B142" s="179">
        <v>45623</v>
      </c>
      <c r="C142" s="180">
        <v>0.45833333333333331</v>
      </c>
      <c r="D142" s="181" t="s">
        <v>192</v>
      </c>
      <c r="E142" s="181" t="s">
        <v>29</v>
      </c>
      <c r="F142" s="181" t="s">
        <v>190</v>
      </c>
      <c r="G142" s="181" t="s">
        <v>121</v>
      </c>
      <c r="H142" s="181" t="str">
        <f>H136</f>
        <v xml:space="preserve"> AMASYA ATATÜRK A.L (ÇEKİLDİ)</v>
      </c>
      <c r="I142" s="223"/>
      <c r="J142" s="223"/>
      <c r="K142" s="181" t="str">
        <f>H134</f>
        <v>SABUNCUOĞLU ŞEREFEDDİN M.T.A.L</v>
      </c>
      <c r="L142" s="38"/>
    </row>
    <row r="143" spans="1:12" ht="18" customHeight="1" x14ac:dyDescent="0.25">
      <c r="A143" s="86">
        <v>138</v>
      </c>
      <c r="B143" s="33">
        <v>45623</v>
      </c>
      <c r="C143" s="50">
        <v>0.54166666666666663</v>
      </c>
      <c r="D143" s="38" t="s">
        <v>192</v>
      </c>
      <c r="E143" s="34" t="s">
        <v>29</v>
      </c>
      <c r="F143" s="35" t="s">
        <v>190</v>
      </c>
      <c r="G143" s="35" t="s">
        <v>121</v>
      </c>
      <c r="H143" s="38" t="str">
        <f>H137</f>
        <v>12 HAZİRAN A.L</v>
      </c>
      <c r="I143" s="12" t="s">
        <v>276</v>
      </c>
      <c r="J143" s="12" t="s">
        <v>275</v>
      </c>
      <c r="K143" s="35" t="str">
        <f>H135</f>
        <v>ÖZEL AMASYA AÇI A.L</v>
      </c>
      <c r="L143" s="38"/>
    </row>
    <row r="144" spans="1:12" ht="18" customHeight="1" x14ac:dyDescent="0.25">
      <c r="A144" s="86">
        <v>139</v>
      </c>
      <c r="B144" s="33">
        <v>45644</v>
      </c>
      <c r="C144" s="50">
        <v>0.41666666666666669</v>
      </c>
      <c r="D144" s="38" t="s">
        <v>192</v>
      </c>
      <c r="E144" s="34" t="s">
        <v>29</v>
      </c>
      <c r="F144" s="35" t="s">
        <v>190</v>
      </c>
      <c r="G144" s="35" t="s">
        <v>121</v>
      </c>
      <c r="H144" s="38" t="str">
        <f>H134</f>
        <v>SABUNCUOĞLU ŞEREFEDDİN M.T.A.L</v>
      </c>
      <c r="I144" s="12" t="s">
        <v>276</v>
      </c>
      <c r="J144" s="12" t="s">
        <v>275</v>
      </c>
      <c r="K144" s="35" t="str">
        <f>H135</f>
        <v>ÖZEL AMASYA AÇI A.L</v>
      </c>
      <c r="L144" s="38" t="s">
        <v>320</v>
      </c>
    </row>
    <row r="145" spans="1:12" ht="18" customHeight="1" x14ac:dyDescent="0.25">
      <c r="A145" s="86">
        <v>140</v>
      </c>
      <c r="B145" s="179">
        <v>45644</v>
      </c>
      <c r="C145" s="180">
        <v>0.45833333333333331</v>
      </c>
      <c r="D145" s="181" t="s">
        <v>192</v>
      </c>
      <c r="E145" s="181" t="s">
        <v>29</v>
      </c>
      <c r="F145" s="181" t="s">
        <v>190</v>
      </c>
      <c r="G145" s="181" t="s">
        <v>121</v>
      </c>
      <c r="H145" s="181" t="str">
        <f>H136</f>
        <v xml:space="preserve"> AMASYA ATATÜRK A.L (ÇEKİLDİ)</v>
      </c>
      <c r="I145" s="223"/>
      <c r="J145" s="223"/>
      <c r="K145" s="181" t="str">
        <f>H137</f>
        <v>12 HAZİRAN A.L</v>
      </c>
      <c r="L145" s="38"/>
    </row>
    <row r="146" spans="1:12" ht="18" customHeight="1" x14ac:dyDescent="0.25"/>
    <row r="147" spans="1:12" ht="18" customHeight="1" x14ac:dyDescent="0.3">
      <c r="A147" s="327" t="s">
        <v>21</v>
      </c>
      <c r="B147" s="328"/>
      <c r="C147" s="328"/>
      <c r="D147" s="328"/>
      <c r="E147" s="328"/>
      <c r="F147" s="328"/>
      <c r="G147" s="328"/>
      <c r="H147" s="328"/>
      <c r="I147" s="328"/>
      <c r="J147" s="328"/>
      <c r="K147" s="328"/>
      <c r="L147" s="329"/>
    </row>
    <row r="148" spans="1:12" ht="18" customHeight="1" x14ac:dyDescent="0.25"/>
    <row r="149" spans="1:12" ht="18" customHeight="1" x14ac:dyDescent="0.25">
      <c r="A149" s="18"/>
      <c r="B149" s="31"/>
      <c r="C149" s="16"/>
      <c r="D149" s="16"/>
      <c r="E149" s="16"/>
      <c r="F149" s="16"/>
      <c r="G149" s="267" t="s">
        <v>58</v>
      </c>
      <c r="H149" s="268"/>
      <c r="I149" s="268"/>
      <c r="J149" s="268"/>
      <c r="K149" s="269"/>
      <c r="L149" s="83"/>
    </row>
    <row r="150" spans="1:12" ht="18" customHeight="1" x14ac:dyDescent="0.25">
      <c r="A150" s="56"/>
      <c r="B150" s="40"/>
      <c r="C150" s="40"/>
      <c r="D150" s="40"/>
      <c r="E150" s="40"/>
      <c r="F150" s="40"/>
      <c r="G150" s="39" t="s">
        <v>59</v>
      </c>
      <c r="H150" s="270" t="str">
        <f>K4</f>
        <v>ZİYA PAŞA O.O</v>
      </c>
      <c r="I150" s="271"/>
      <c r="J150" s="271"/>
      <c r="K150" s="272"/>
      <c r="L150" s="85"/>
    </row>
    <row r="151" spans="1:12" ht="18" customHeight="1" x14ac:dyDescent="0.25">
      <c r="A151" s="56"/>
      <c r="B151" s="40"/>
      <c r="C151" s="40"/>
      <c r="D151" s="40"/>
      <c r="E151" s="40"/>
      <c r="F151" s="40"/>
      <c r="G151" s="39" t="s">
        <v>60</v>
      </c>
      <c r="H151" s="276" t="str">
        <f>K5</f>
        <v>ZİYARET TOKİ O.O (ÇEKİLDİ)</v>
      </c>
      <c r="I151" s="277"/>
      <c r="J151" s="277"/>
      <c r="K151" s="278"/>
      <c r="L151" s="85"/>
    </row>
    <row r="152" spans="1:12" ht="18" customHeight="1" x14ac:dyDescent="0.25">
      <c r="A152" s="56"/>
      <c r="B152" s="40"/>
      <c r="C152" s="40"/>
      <c r="D152" s="40"/>
      <c r="E152" s="40"/>
      <c r="F152" s="40"/>
      <c r="G152" s="39" t="s">
        <v>61</v>
      </c>
      <c r="H152" s="276" t="str">
        <f>K6</f>
        <v>YEŞİL YENİCE O.O</v>
      </c>
      <c r="I152" s="277"/>
      <c r="J152" s="277"/>
      <c r="K152" s="278"/>
      <c r="L152" s="85"/>
    </row>
    <row r="153" spans="1:12" ht="18" customHeight="1" x14ac:dyDescent="0.25">
      <c r="A153" s="56"/>
      <c r="B153" s="40"/>
      <c r="C153" s="40"/>
      <c r="D153" s="40"/>
      <c r="E153" s="40"/>
      <c r="F153" s="40"/>
      <c r="G153" s="39" t="s">
        <v>62</v>
      </c>
      <c r="H153" s="270" t="str">
        <f>K7</f>
        <v>TUĞGENERAL HİKMET AKINCI O.O</v>
      </c>
      <c r="I153" s="271"/>
      <c r="J153" s="271"/>
      <c r="K153" s="272"/>
      <c r="L153" s="85"/>
    </row>
    <row r="154" spans="1:12" ht="18" customHeight="1" x14ac:dyDescent="0.25">
      <c r="A154" s="56"/>
      <c r="B154" s="40"/>
      <c r="C154" s="48"/>
      <c r="D154" s="48"/>
      <c r="E154" s="40"/>
      <c r="F154" s="40"/>
      <c r="G154" s="40"/>
      <c r="H154" s="40"/>
      <c r="I154" s="40"/>
      <c r="J154" s="40"/>
      <c r="K154" s="40"/>
      <c r="L154" s="85"/>
    </row>
    <row r="155" spans="1:12" ht="18" customHeight="1" x14ac:dyDescent="0.25">
      <c r="A155" s="57" t="s">
        <v>9</v>
      </c>
      <c r="B155" s="43" t="s">
        <v>1</v>
      </c>
      <c r="C155" s="44" t="s">
        <v>2</v>
      </c>
      <c r="D155" s="41" t="s">
        <v>8</v>
      </c>
      <c r="E155" s="41" t="s">
        <v>6</v>
      </c>
      <c r="F155" s="41" t="s">
        <v>7</v>
      </c>
      <c r="G155" s="41" t="s">
        <v>3</v>
      </c>
      <c r="H155" s="41" t="s">
        <v>4</v>
      </c>
      <c r="I155" s="45" t="s">
        <v>5</v>
      </c>
      <c r="J155" s="45" t="s">
        <v>5</v>
      </c>
      <c r="K155" s="41" t="s">
        <v>4</v>
      </c>
      <c r="L155" s="42" t="s">
        <v>13</v>
      </c>
    </row>
    <row r="156" spans="1:12" ht="18" customHeight="1" x14ac:dyDescent="0.25">
      <c r="A156" s="82">
        <v>141</v>
      </c>
      <c r="B156" s="33">
        <v>45604</v>
      </c>
      <c r="C156" s="50">
        <v>0.39583333333333331</v>
      </c>
      <c r="D156" s="38" t="s">
        <v>192</v>
      </c>
      <c r="E156" s="34" t="s">
        <v>29</v>
      </c>
      <c r="F156" s="35" t="s">
        <v>71</v>
      </c>
      <c r="G156" s="34" t="s">
        <v>21</v>
      </c>
      <c r="H156" s="35" t="str">
        <f>H150</f>
        <v>ZİYA PAŞA O.O</v>
      </c>
      <c r="I156" s="12" t="s">
        <v>276</v>
      </c>
      <c r="J156" s="12" t="s">
        <v>275</v>
      </c>
      <c r="K156" s="35" t="str">
        <f>H153</f>
        <v>TUĞGENERAL HİKMET AKINCI O.O</v>
      </c>
      <c r="L156" s="69"/>
    </row>
    <row r="157" spans="1:12" ht="18" customHeight="1" x14ac:dyDescent="0.25">
      <c r="A157" s="82">
        <v>142</v>
      </c>
      <c r="B157" s="179">
        <v>45604</v>
      </c>
      <c r="C157" s="180">
        <v>0.45833333333333331</v>
      </c>
      <c r="D157" s="181" t="s">
        <v>192</v>
      </c>
      <c r="E157" s="181" t="s">
        <v>29</v>
      </c>
      <c r="F157" s="181" t="s">
        <v>71</v>
      </c>
      <c r="G157" s="181" t="s">
        <v>21</v>
      </c>
      <c r="H157" s="181" t="str">
        <f>H151</f>
        <v>ZİYARET TOKİ O.O (ÇEKİLDİ)</v>
      </c>
      <c r="I157" s="223" t="s">
        <v>275</v>
      </c>
      <c r="J157" s="223" t="s">
        <v>276</v>
      </c>
      <c r="K157" s="181" t="str">
        <f>H152</f>
        <v>YEŞİL YENİCE O.O</v>
      </c>
      <c r="L157" s="69"/>
    </row>
    <row r="158" spans="1:12" ht="18" customHeight="1" x14ac:dyDescent="0.25">
      <c r="A158" s="82">
        <v>143</v>
      </c>
      <c r="B158" s="33">
        <v>45614</v>
      </c>
      <c r="C158" s="50">
        <v>0.39583333333333331</v>
      </c>
      <c r="D158" s="38" t="s">
        <v>192</v>
      </c>
      <c r="E158" s="34" t="s">
        <v>29</v>
      </c>
      <c r="F158" s="35" t="s">
        <v>71</v>
      </c>
      <c r="G158" s="34" t="s">
        <v>21</v>
      </c>
      <c r="H158" s="38" t="str">
        <f>H152</f>
        <v>YEŞİL YENİCE O.O</v>
      </c>
      <c r="I158" s="12" t="s">
        <v>280</v>
      </c>
      <c r="J158" s="12" t="s">
        <v>276</v>
      </c>
      <c r="K158" s="35" t="str">
        <f>H150</f>
        <v>ZİYA PAŞA O.O</v>
      </c>
      <c r="L158" s="69"/>
    </row>
    <row r="159" spans="1:12" ht="18" customHeight="1" x14ac:dyDescent="0.25">
      <c r="A159" s="82">
        <v>144</v>
      </c>
      <c r="B159" s="179">
        <v>45614</v>
      </c>
      <c r="C159" s="180">
        <v>0.45833333333333331</v>
      </c>
      <c r="D159" s="181" t="s">
        <v>192</v>
      </c>
      <c r="E159" s="181" t="s">
        <v>29</v>
      </c>
      <c r="F159" s="181" t="s">
        <v>71</v>
      </c>
      <c r="G159" s="181" t="s">
        <v>21</v>
      </c>
      <c r="H159" s="181" t="str">
        <f>H153</f>
        <v>TUĞGENERAL HİKMET AKINCI O.O</v>
      </c>
      <c r="I159" s="223" t="s">
        <v>276</v>
      </c>
      <c r="J159" s="223" t="s">
        <v>275</v>
      </c>
      <c r="K159" s="181" t="str">
        <f>H151</f>
        <v>ZİYARET TOKİ O.O (ÇEKİLDİ)</v>
      </c>
      <c r="L159" s="69"/>
    </row>
    <row r="160" spans="1:12" ht="18" customHeight="1" x14ac:dyDescent="0.25">
      <c r="A160" s="82">
        <v>145</v>
      </c>
      <c r="B160" s="179">
        <v>45621</v>
      </c>
      <c r="C160" s="180">
        <v>0.54166666666666663</v>
      </c>
      <c r="D160" s="181" t="s">
        <v>192</v>
      </c>
      <c r="E160" s="181" t="s">
        <v>29</v>
      </c>
      <c r="F160" s="181" t="s">
        <v>71</v>
      </c>
      <c r="G160" s="181" t="s">
        <v>21</v>
      </c>
      <c r="H160" s="181" t="str">
        <f>H150</f>
        <v>ZİYA PAŞA O.O</v>
      </c>
      <c r="I160" s="223" t="s">
        <v>276</v>
      </c>
      <c r="J160" s="223" t="s">
        <v>275</v>
      </c>
      <c r="K160" s="181" t="str">
        <f>H151</f>
        <v>ZİYARET TOKİ O.O (ÇEKİLDİ)</v>
      </c>
      <c r="L160" s="69"/>
    </row>
    <row r="161" spans="1:12" ht="18" customHeight="1" x14ac:dyDescent="0.25">
      <c r="A161" s="82">
        <v>146</v>
      </c>
      <c r="B161" s="33">
        <v>45621</v>
      </c>
      <c r="C161" s="50">
        <v>0.45833333333333331</v>
      </c>
      <c r="D161" s="38" t="s">
        <v>192</v>
      </c>
      <c r="E161" s="34" t="s">
        <v>29</v>
      </c>
      <c r="F161" s="35" t="s">
        <v>71</v>
      </c>
      <c r="G161" s="34" t="s">
        <v>21</v>
      </c>
      <c r="H161" s="38" t="str">
        <f>H152</f>
        <v>YEŞİL YENİCE O.O</v>
      </c>
      <c r="I161" s="12" t="s">
        <v>276</v>
      </c>
      <c r="J161" s="12" t="s">
        <v>280</v>
      </c>
      <c r="K161" s="35" t="str">
        <f>H153</f>
        <v>TUĞGENERAL HİKMET AKINCI O.O</v>
      </c>
      <c r="L161" s="69"/>
    </row>
    <row r="162" spans="1:12" ht="18" customHeight="1" x14ac:dyDescent="0.25"/>
    <row r="163" spans="1:12" ht="18" customHeight="1" x14ac:dyDescent="0.25">
      <c r="A163" s="18"/>
      <c r="B163" s="31"/>
      <c r="C163" s="16"/>
      <c r="D163" s="16"/>
      <c r="E163" s="16"/>
      <c r="F163" s="16"/>
      <c r="G163" s="267" t="s">
        <v>63</v>
      </c>
      <c r="H163" s="268"/>
      <c r="I163" s="268"/>
      <c r="J163" s="268"/>
      <c r="K163" s="269"/>
      <c r="L163" s="17"/>
    </row>
    <row r="164" spans="1:12" ht="18" customHeight="1" x14ac:dyDescent="0.25">
      <c r="A164" s="18"/>
      <c r="B164" s="40"/>
      <c r="C164" s="40"/>
      <c r="D164" s="40"/>
      <c r="E164" s="40"/>
      <c r="F164" s="40"/>
      <c r="G164" s="71" t="s">
        <v>44</v>
      </c>
      <c r="H164" s="276" t="str">
        <f>K8</f>
        <v>ÖZEL AMASYA KUTLUBEY KOLEJİ O.O</v>
      </c>
      <c r="I164" s="277"/>
      <c r="J164" s="277"/>
      <c r="K164" s="278"/>
      <c r="L164" s="85"/>
    </row>
    <row r="165" spans="1:12" ht="18" customHeight="1" x14ac:dyDescent="0.25">
      <c r="A165" s="18"/>
      <c r="B165" s="40"/>
      <c r="C165" s="40"/>
      <c r="D165" s="40"/>
      <c r="E165" s="40"/>
      <c r="F165" s="40"/>
      <c r="G165" s="71" t="s">
        <v>25</v>
      </c>
      <c r="H165" s="270" t="str">
        <f>K9</f>
        <v>AMASYA VALİ HÜSEYİN POROY O.O</v>
      </c>
      <c r="I165" s="271"/>
      <c r="J165" s="271"/>
      <c r="K165" s="272"/>
      <c r="L165" s="85"/>
    </row>
    <row r="166" spans="1:12" ht="18" customHeight="1" x14ac:dyDescent="0.25">
      <c r="A166" s="18"/>
      <c r="B166" s="40"/>
      <c r="C166" s="40"/>
      <c r="D166" s="40"/>
      <c r="E166" s="40"/>
      <c r="F166" s="40"/>
      <c r="G166" s="71" t="s">
        <v>45</v>
      </c>
      <c r="H166" s="276" t="str">
        <f>K10</f>
        <v>ŞEHİT HÜSEYİN HATİPOĞLU İ.H.O</v>
      </c>
      <c r="I166" s="277"/>
      <c r="J166" s="277"/>
      <c r="K166" s="278"/>
      <c r="L166" s="85"/>
    </row>
    <row r="167" spans="1:12" ht="18" customHeight="1" x14ac:dyDescent="0.25">
      <c r="A167" s="18"/>
      <c r="B167" s="40"/>
      <c r="C167" s="48"/>
      <c r="D167" s="48"/>
      <c r="E167" s="40"/>
      <c r="F167" s="40"/>
      <c r="G167" s="40"/>
      <c r="H167" s="40"/>
      <c r="I167" s="40"/>
      <c r="J167" s="40"/>
      <c r="K167" s="40"/>
      <c r="L167" s="85"/>
    </row>
    <row r="168" spans="1:12" ht="18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1" t="s">
        <v>13</v>
      </c>
    </row>
    <row r="169" spans="1:12" ht="18" customHeight="1" x14ac:dyDescent="0.25">
      <c r="A169" s="86">
        <v>147</v>
      </c>
      <c r="B169" s="33">
        <v>45604</v>
      </c>
      <c r="C169" s="50">
        <v>0.54166666666666663</v>
      </c>
      <c r="D169" s="38" t="s">
        <v>192</v>
      </c>
      <c r="E169" s="34" t="s">
        <v>29</v>
      </c>
      <c r="F169" s="35" t="s">
        <v>31</v>
      </c>
      <c r="G169" s="34" t="s">
        <v>21</v>
      </c>
      <c r="H169" s="38" t="str">
        <f>H164</f>
        <v>ÖZEL AMASYA KUTLUBEY KOLEJİ O.O</v>
      </c>
      <c r="I169" s="12" t="s">
        <v>280</v>
      </c>
      <c r="J169" s="12" t="s">
        <v>276</v>
      </c>
      <c r="K169" s="35" t="str">
        <f>H165</f>
        <v>AMASYA VALİ HÜSEYİN POROY O.O</v>
      </c>
      <c r="L169" s="38"/>
    </row>
    <row r="170" spans="1:12" ht="18" customHeight="1" x14ac:dyDescent="0.25">
      <c r="A170" s="86">
        <v>148</v>
      </c>
      <c r="B170" s="33">
        <v>45621</v>
      </c>
      <c r="C170" s="50">
        <v>0.39583333333333331</v>
      </c>
      <c r="D170" s="38" t="s">
        <v>192</v>
      </c>
      <c r="E170" s="34" t="s">
        <v>29</v>
      </c>
      <c r="F170" s="35" t="s">
        <v>31</v>
      </c>
      <c r="G170" s="34" t="s">
        <v>21</v>
      </c>
      <c r="H170" s="38" t="str">
        <f>H166</f>
        <v>ŞEHİT HÜSEYİN HATİPOĞLU İ.H.O</v>
      </c>
      <c r="I170" s="12" t="s">
        <v>280</v>
      </c>
      <c r="J170" s="12" t="s">
        <v>276</v>
      </c>
      <c r="K170" s="38" t="str">
        <f>H164</f>
        <v>ÖZEL AMASYA KUTLUBEY KOLEJİ O.O</v>
      </c>
      <c r="L170" s="38"/>
    </row>
    <row r="171" spans="1:12" ht="18" customHeight="1" x14ac:dyDescent="0.25">
      <c r="A171" s="84">
        <v>149</v>
      </c>
      <c r="B171" s="33">
        <v>45623</v>
      </c>
      <c r="C171" s="50">
        <v>0.39583333333333331</v>
      </c>
      <c r="D171" s="38" t="s">
        <v>192</v>
      </c>
      <c r="E171" s="34" t="s">
        <v>29</v>
      </c>
      <c r="F171" s="35" t="s">
        <v>31</v>
      </c>
      <c r="G171" s="34" t="s">
        <v>21</v>
      </c>
      <c r="H171" s="35" t="str">
        <f>H165</f>
        <v>AMASYA VALİ HÜSEYİN POROY O.O</v>
      </c>
      <c r="I171" s="12" t="s">
        <v>276</v>
      </c>
      <c r="J171" s="12" t="s">
        <v>275</v>
      </c>
      <c r="K171" s="38" t="str">
        <f>H166</f>
        <v>ŞEHİT HÜSEYİN HATİPOĞLU İ.H.O</v>
      </c>
      <c r="L171" s="38"/>
    </row>
    <row r="172" spans="1:12" ht="18" customHeight="1" x14ac:dyDescent="0.25"/>
    <row r="173" spans="1:12" ht="18" customHeight="1" x14ac:dyDescent="0.25">
      <c r="A173" s="11"/>
      <c r="B173" s="40"/>
      <c r="C173" s="40"/>
      <c r="D173" s="40"/>
      <c r="E173" s="40"/>
      <c r="F173" s="40"/>
      <c r="G173" s="279" t="s">
        <v>65</v>
      </c>
      <c r="H173" s="279"/>
      <c r="I173" s="279"/>
      <c r="J173" s="279"/>
      <c r="K173" s="279"/>
      <c r="L173" s="40"/>
    </row>
    <row r="174" spans="1:12" ht="18" customHeight="1" x14ac:dyDescent="0.25">
      <c r="A174" s="11"/>
      <c r="B174" s="40"/>
      <c r="C174" s="40"/>
      <c r="D174" s="40"/>
      <c r="E174" s="40"/>
      <c r="F174" s="40"/>
      <c r="G174" s="39">
        <v>1</v>
      </c>
      <c r="H174" s="273" t="str">
        <f>K11</f>
        <v>ŞEYHCUİ ŞEHİT AZİZ SAĞLAM İ.H.O (ÇEKİLDİ)</v>
      </c>
      <c r="I174" s="274"/>
      <c r="J174" s="274"/>
      <c r="K174" s="274"/>
      <c r="L174" s="40"/>
    </row>
    <row r="175" spans="1:12" ht="18" customHeight="1" x14ac:dyDescent="0.25">
      <c r="A175" s="11"/>
      <c r="B175" s="40"/>
      <c r="C175" s="40"/>
      <c r="D175" s="40"/>
      <c r="E175" s="40"/>
      <c r="F175" s="40"/>
      <c r="G175" s="39">
        <v>2</v>
      </c>
      <c r="H175" s="313" t="str">
        <f>K12</f>
        <v>SERDAR ZEREN O.O</v>
      </c>
      <c r="I175" s="314"/>
      <c r="J175" s="314"/>
      <c r="K175" s="314"/>
      <c r="L175" s="40"/>
    </row>
    <row r="176" spans="1:12" ht="18" customHeight="1" x14ac:dyDescent="0.25">
      <c r="A176" s="11"/>
      <c r="B176" s="40"/>
      <c r="C176" s="40"/>
      <c r="D176" s="40"/>
      <c r="E176" s="40"/>
      <c r="F176" s="40"/>
      <c r="G176" s="39">
        <v>3</v>
      </c>
      <c r="H176" s="313" t="str">
        <f>K13</f>
        <v>TAŞOVA ATATÜRK O.O</v>
      </c>
      <c r="I176" s="314"/>
      <c r="J176" s="314"/>
      <c r="K176" s="314"/>
      <c r="L176" s="40"/>
    </row>
    <row r="177" spans="1:12" ht="18" customHeight="1" x14ac:dyDescent="0.25">
      <c r="A177" s="11"/>
      <c r="B177" s="40"/>
      <c r="C177" s="48"/>
      <c r="D177" s="48"/>
      <c r="E177" s="40"/>
      <c r="F177" s="40"/>
      <c r="G177" s="40"/>
      <c r="H177" s="40"/>
      <c r="I177" s="40"/>
      <c r="J177" s="40"/>
      <c r="K177" s="40"/>
      <c r="L177" s="40"/>
    </row>
    <row r="178" spans="1:12" ht="18" customHeight="1" x14ac:dyDescent="0.25">
      <c r="A178" s="57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1" t="s">
        <v>13</v>
      </c>
    </row>
    <row r="179" spans="1:12" ht="18" customHeight="1" x14ac:dyDescent="0.25">
      <c r="A179" s="37">
        <v>150</v>
      </c>
      <c r="B179" s="179">
        <v>45614</v>
      </c>
      <c r="C179" s="180">
        <v>0.54166666666666663</v>
      </c>
      <c r="D179" s="181" t="s">
        <v>192</v>
      </c>
      <c r="E179" s="181" t="s">
        <v>29</v>
      </c>
      <c r="F179" s="182" t="s">
        <v>42</v>
      </c>
      <c r="G179" s="181" t="s">
        <v>21</v>
      </c>
      <c r="H179" s="183" t="str">
        <f>H174</f>
        <v>ŞEYHCUİ ŞEHİT AZİZ SAĞLAM İ.H.O (ÇEKİLDİ)</v>
      </c>
      <c r="I179" s="223"/>
      <c r="J179" s="223"/>
      <c r="K179" s="114" t="str">
        <f>H175</f>
        <v>SERDAR ZEREN O.O</v>
      </c>
      <c r="L179" s="32"/>
    </row>
    <row r="180" spans="1:12" ht="18" customHeight="1" x14ac:dyDescent="0.25">
      <c r="A180" s="37">
        <v>151</v>
      </c>
      <c r="B180" s="179">
        <v>45604</v>
      </c>
      <c r="C180" s="180">
        <v>0.41666666666666669</v>
      </c>
      <c r="D180" s="181" t="s">
        <v>196</v>
      </c>
      <c r="E180" s="181" t="s">
        <v>29</v>
      </c>
      <c r="F180" s="182" t="s">
        <v>42</v>
      </c>
      <c r="G180" s="181" t="s">
        <v>21</v>
      </c>
      <c r="H180" s="183" t="str">
        <f>H176</f>
        <v>TAŞOVA ATATÜRK O.O</v>
      </c>
      <c r="I180" s="223"/>
      <c r="J180" s="223"/>
      <c r="K180" s="114" t="str">
        <f>H174</f>
        <v>ŞEYHCUİ ŞEHİT AZİZ SAĞLAM İ.H.O (ÇEKİLDİ)</v>
      </c>
      <c r="L180" s="32"/>
    </row>
    <row r="181" spans="1:12" ht="18" customHeight="1" x14ac:dyDescent="0.25">
      <c r="A181" s="37">
        <v>152</v>
      </c>
      <c r="B181" s="33">
        <v>45625</v>
      </c>
      <c r="C181" s="50">
        <v>0.45833333333333331</v>
      </c>
      <c r="D181" s="38" t="s">
        <v>192</v>
      </c>
      <c r="E181" s="38" t="s">
        <v>29</v>
      </c>
      <c r="F181" s="113" t="s">
        <v>42</v>
      </c>
      <c r="G181" s="38" t="s">
        <v>21</v>
      </c>
      <c r="H181" s="51" t="str">
        <f>H175</f>
        <v>SERDAR ZEREN O.O</v>
      </c>
      <c r="I181" s="52" t="s">
        <v>280</v>
      </c>
      <c r="J181" s="52" t="s">
        <v>276</v>
      </c>
      <c r="K181" s="49" t="str">
        <f>H176</f>
        <v>TAŞOVA ATATÜRK O.O</v>
      </c>
      <c r="L181" s="32"/>
    </row>
    <row r="182" spans="1:12" ht="18" customHeight="1" x14ac:dyDescent="0.25"/>
    <row r="183" spans="1:12" ht="18" customHeight="1" x14ac:dyDescent="0.25">
      <c r="A183" s="18"/>
      <c r="B183" s="31"/>
      <c r="C183" s="16"/>
      <c r="D183" s="16"/>
      <c r="E183" s="16"/>
      <c r="F183" s="16"/>
      <c r="G183" s="267" t="s">
        <v>66</v>
      </c>
      <c r="H183" s="268"/>
      <c r="I183" s="268"/>
      <c r="J183" s="268"/>
      <c r="K183" s="269"/>
      <c r="L183" s="83"/>
    </row>
    <row r="184" spans="1:12" ht="18" customHeight="1" x14ac:dyDescent="0.25">
      <c r="A184" s="56"/>
      <c r="B184" s="40"/>
      <c r="C184" s="40"/>
      <c r="D184" s="40"/>
      <c r="E184" s="40"/>
      <c r="F184" s="40"/>
      <c r="G184" s="39" t="s">
        <v>67</v>
      </c>
      <c r="H184" s="270" t="str">
        <f>K14</f>
        <v>SULUOVA ŞEHİT YÜZBAŞI ALPER KALEM O.O</v>
      </c>
      <c r="I184" s="271"/>
      <c r="J184" s="271"/>
      <c r="K184" s="272"/>
      <c r="L184" s="85"/>
    </row>
    <row r="185" spans="1:12" ht="18" customHeight="1" x14ac:dyDescent="0.25">
      <c r="A185" s="56"/>
      <c r="B185" s="40"/>
      <c r="C185" s="40"/>
      <c r="D185" s="40"/>
      <c r="E185" s="40"/>
      <c r="F185" s="40"/>
      <c r="G185" s="39" t="s">
        <v>68</v>
      </c>
      <c r="H185" s="276" t="str">
        <f>K15</f>
        <v>MERZİFON GAZİ O.O</v>
      </c>
      <c r="I185" s="277"/>
      <c r="J185" s="277"/>
      <c r="K185" s="278"/>
      <c r="L185" s="85"/>
    </row>
    <row r="186" spans="1:12" ht="18" customHeight="1" x14ac:dyDescent="0.25">
      <c r="A186" s="56"/>
      <c r="B186" s="40"/>
      <c r="C186" s="40"/>
      <c r="D186" s="40"/>
      <c r="E186" s="40"/>
      <c r="F186" s="40"/>
      <c r="G186" s="39" t="s">
        <v>69</v>
      </c>
      <c r="H186" s="276" t="str">
        <f>K16</f>
        <v>ÖZEL MERZİFON KUTLUBEY KOLEJİ O.O</v>
      </c>
      <c r="I186" s="277"/>
      <c r="J186" s="277"/>
      <c r="K186" s="278"/>
      <c r="L186" s="85"/>
    </row>
    <row r="187" spans="1:12" ht="18" customHeight="1" x14ac:dyDescent="0.25">
      <c r="A187" s="56"/>
      <c r="B187" s="40"/>
      <c r="C187" s="40"/>
      <c r="D187" s="40"/>
      <c r="E187" s="40"/>
      <c r="F187" s="40"/>
      <c r="G187" s="39" t="s">
        <v>70</v>
      </c>
      <c r="H187" s="270" t="str">
        <f>K17</f>
        <v>SULUOVA ŞEHİT MUSTAFA BİLGİLİ O.O</v>
      </c>
      <c r="I187" s="271"/>
      <c r="J187" s="271"/>
      <c r="K187" s="272"/>
      <c r="L187" s="85"/>
    </row>
    <row r="188" spans="1:12" ht="18" customHeight="1" x14ac:dyDescent="0.25">
      <c r="A188" s="56"/>
      <c r="B188" s="40"/>
      <c r="C188" s="48"/>
      <c r="D188" s="48"/>
      <c r="E188" s="40"/>
      <c r="F188" s="40"/>
      <c r="G188" s="40"/>
      <c r="H188" s="40"/>
      <c r="I188" s="40"/>
      <c r="J188" s="40"/>
      <c r="K188" s="40"/>
      <c r="L188" s="85"/>
    </row>
    <row r="189" spans="1:12" ht="18" customHeight="1" x14ac:dyDescent="0.25">
      <c r="A189" s="57" t="s">
        <v>9</v>
      </c>
      <c r="B189" s="43" t="s">
        <v>1</v>
      </c>
      <c r="C189" s="44" t="s">
        <v>2</v>
      </c>
      <c r="D189" s="41" t="s">
        <v>8</v>
      </c>
      <c r="E189" s="41" t="s">
        <v>6</v>
      </c>
      <c r="F189" s="41" t="s">
        <v>7</v>
      </c>
      <c r="G189" s="41" t="s">
        <v>3</v>
      </c>
      <c r="H189" s="41" t="s">
        <v>4</v>
      </c>
      <c r="I189" s="45" t="s">
        <v>5</v>
      </c>
      <c r="J189" s="45" t="s">
        <v>5</v>
      </c>
      <c r="K189" s="41" t="s">
        <v>4</v>
      </c>
      <c r="L189" s="42" t="s">
        <v>13</v>
      </c>
    </row>
    <row r="190" spans="1:12" ht="18" customHeight="1" x14ac:dyDescent="0.25">
      <c r="A190" s="82">
        <v>153</v>
      </c>
      <c r="B190" s="33">
        <v>45615</v>
      </c>
      <c r="C190" s="50">
        <v>0.45833333333333331</v>
      </c>
      <c r="D190" s="38" t="s">
        <v>193</v>
      </c>
      <c r="E190" s="34" t="s">
        <v>29</v>
      </c>
      <c r="F190" s="35" t="s">
        <v>72</v>
      </c>
      <c r="G190" s="34" t="s">
        <v>21</v>
      </c>
      <c r="H190" s="35" t="str">
        <f>H184</f>
        <v>SULUOVA ŞEHİT YÜZBAŞI ALPER KALEM O.O</v>
      </c>
      <c r="I190" s="12" t="s">
        <v>275</v>
      </c>
      <c r="J190" s="12" t="s">
        <v>276</v>
      </c>
      <c r="K190" s="35" t="str">
        <f>H187</f>
        <v>SULUOVA ŞEHİT MUSTAFA BİLGİLİ O.O</v>
      </c>
      <c r="L190" s="69" t="s">
        <v>26</v>
      </c>
    </row>
    <row r="191" spans="1:12" ht="18" customHeight="1" x14ac:dyDescent="0.25">
      <c r="A191" s="82">
        <v>154</v>
      </c>
      <c r="B191" s="33">
        <v>45615</v>
      </c>
      <c r="C191" s="50">
        <v>0.39583333333333331</v>
      </c>
      <c r="D191" s="38" t="s">
        <v>193</v>
      </c>
      <c r="E191" s="34" t="s">
        <v>29</v>
      </c>
      <c r="F191" s="35" t="s">
        <v>72</v>
      </c>
      <c r="G191" s="34" t="s">
        <v>21</v>
      </c>
      <c r="H191" s="38" t="str">
        <f>H185</f>
        <v>MERZİFON GAZİ O.O</v>
      </c>
      <c r="I191" s="12" t="s">
        <v>276</v>
      </c>
      <c r="J191" s="12" t="s">
        <v>275</v>
      </c>
      <c r="K191" s="38" t="str">
        <f>H186</f>
        <v>ÖZEL MERZİFON KUTLUBEY KOLEJİ O.O</v>
      </c>
      <c r="L191" s="69" t="s">
        <v>26</v>
      </c>
    </row>
    <row r="192" spans="1:12" ht="18" customHeight="1" x14ac:dyDescent="0.25">
      <c r="A192" s="82">
        <v>155</v>
      </c>
      <c r="B192" s="33">
        <v>45618</v>
      </c>
      <c r="C192" s="50">
        <v>0.45833333333333331</v>
      </c>
      <c r="D192" s="38" t="s">
        <v>193</v>
      </c>
      <c r="E192" s="34" t="s">
        <v>29</v>
      </c>
      <c r="F192" s="35" t="s">
        <v>72</v>
      </c>
      <c r="G192" s="34" t="s">
        <v>21</v>
      </c>
      <c r="H192" s="38" t="str">
        <f>H186</f>
        <v>ÖZEL MERZİFON KUTLUBEY KOLEJİ O.O</v>
      </c>
      <c r="I192" s="12" t="s">
        <v>280</v>
      </c>
      <c r="J192" s="12" t="s">
        <v>276</v>
      </c>
      <c r="K192" s="35" t="str">
        <f>H184</f>
        <v>SULUOVA ŞEHİT YÜZBAŞI ALPER KALEM O.O</v>
      </c>
      <c r="L192" s="69" t="s">
        <v>26</v>
      </c>
    </row>
    <row r="193" spans="1:12" ht="18" customHeight="1" x14ac:dyDescent="0.25">
      <c r="A193" s="82">
        <v>156</v>
      </c>
      <c r="B193" s="33">
        <v>45618</v>
      </c>
      <c r="C193" s="50">
        <v>0.54166666666666663</v>
      </c>
      <c r="D193" s="38" t="s">
        <v>193</v>
      </c>
      <c r="E193" s="34" t="s">
        <v>29</v>
      </c>
      <c r="F193" s="35" t="s">
        <v>72</v>
      </c>
      <c r="G193" s="34" t="s">
        <v>21</v>
      </c>
      <c r="H193" s="38" t="str">
        <f>H187</f>
        <v>SULUOVA ŞEHİT MUSTAFA BİLGİLİ O.O</v>
      </c>
      <c r="I193" s="12" t="s">
        <v>276</v>
      </c>
      <c r="J193" s="12" t="s">
        <v>280</v>
      </c>
      <c r="K193" s="38" t="str">
        <f>H185</f>
        <v>MERZİFON GAZİ O.O</v>
      </c>
      <c r="L193" s="69" t="s">
        <v>26</v>
      </c>
    </row>
    <row r="194" spans="1:12" ht="18" customHeight="1" x14ac:dyDescent="0.25">
      <c r="A194" s="82">
        <v>157</v>
      </c>
      <c r="B194" s="33">
        <v>45622</v>
      </c>
      <c r="C194" s="50">
        <v>0.54166666666666663</v>
      </c>
      <c r="D194" s="38" t="s">
        <v>193</v>
      </c>
      <c r="E194" s="34" t="s">
        <v>29</v>
      </c>
      <c r="F194" s="35" t="s">
        <v>72</v>
      </c>
      <c r="G194" s="34" t="s">
        <v>21</v>
      </c>
      <c r="H194" s="38" t="str">
        <f>H184</f>
        <v>SULUOVA ŞEHİT YÜZBAŞI ALPER KALEM O.O</v>
      </c>
      <c r="I194" s="12" t="s">
        <v>276</v>
      </c>
      <c r="J194" s="12" t="s">
        <v>280</v>
      </c>
      <c r="K194" s="38" t="str">
        <f>H185</f>
        <v>MERZİFON GAZİ O.O</v>
      </c>
      <c r="L194" s="69"/>
    </row>
    <row r="195" spans="1:12" ht="18" customHeight="1" x14ac:dyDescent="0.25">
      <c r="A195" s="82">
        <v>158</v>
      </c>
      <c r="B195" s="33">
        <v>45622</v>
      </c>
      <c r="C195" s="50">
        <v>0.45833333333333331</v>
      </c>
      <c r="D195" s="38" t="s">
        <v>193</v>
      </c>
      <c r="E195" s="34" t="s">
        <v>29</v>
      </c>
      <c r="F195" s="35" t="s">
        <v>72</v>
      </c>
      <c r="G195" s="34" t="s">
        <v>21</v>
      </c>
      <c r="H195" s="38" t="str">
        <f>H186</f>
        <v>ÖZEL MERZİFON KUTLUBEY KOLEJİ O.O</v>
      </c>
      <c r="I195" s="12" t="s">
        <v>275</v>
      </c>
      <c r="J195" s="12" t="s">
        <v>276</v>
      </c>
      <c r="K195" s="35" t="str">
        <f>H187</f>
        <v>SULUOVA ŞEHİT MUSTAFA BİLGİLİ O.O</v>
      </c>
      <c r="L195" s="69"/>
    </row>
    <row r="196" spans="1:12" ht="18" customHeight="1" x14ac:dyDescent="0.25"/>
    <row r="197" spans="1:12" ht="18" customHeight="1" x14ac:dyDescent="0.25">
      <c r="A197" s="11"/>
      <c r="B197" s="40"/>
      <c r="C197" s="40"/>
      <c r="D197" s="40"/>
      <c r="E197" s="40"/>
      <c r="F197" s="40"/>
      <c r="G197" s="279" t="s">
        <v>86</v>
      </c>
      <c r="H197" s="279"/>
      <c r="I197" s="279"/>
      <c r="J197" s="279"/>
      <c r="K197" s="279"/>
      <c r="L197" s="40"/>
    </row>
    <row r="198" spans="1:12" ht="18" customHeight="1" x14ac:dyDescent="0.25">
      <c r="A198" s="11"/>
      <c r="B198" s="40"/>
      <c r="C198" s="40"/>
      <c r="D198" s="40"/>
      <c r="E198" s="40"/>
      <c r="F198" s="40"/>
      <c r="G198" s="39" t="s">
        <v>87</v>
      </c>
      <c r="H198" s="273" t="str">
        <f>K18</f>
        <v>MERZİFON VALİ HÜSEYİN POROY O.O</v>
      </c>
      <c r="I198" s="274"/>
      <c r="J198" s="274"/>
      <c r="K198" s="274"/>
      <c r="L198" s="40"/>
    </row>
    <row r="199" spans="1:12" ht="18" customHeight="1" x14ac:dyDescent="0.25">
      <c r="A199" s="11"/>
      <c r="B199" s="40"/>
      <c r="C199" s="40"/>
      <c r="D199" s="40"/>
      <c r="E199" s="40"/>
      <c r="F199" s="40"/>
      <c r="G199" s="39" t="s">
        <v>88</v>
      </c>
      <c r="H199" s="313" t="str">
        <f>K19</f>
        <v>MERZİFON NAMIK KEMAL O.O</v>
      </c>
      <c r="I199" s="314"/>
      <c r="J199" s="314"/>
      <c r="K199" s="314"/>
      <c r="L199" s="40"/>
    </row>
    <row r="200" spans="1:12" ht="18" customHeight="1" x14ac:dyDescent="0.25">
      <c r="A200" s="11"/>
      <c r="B200" s="40"/>
      <c r="C200" s="40"/>
      <c r="D200" s="40"/>
      <c r="E200" s="40"/>
      <c r="F200" s="40"/>
      <c r="G200" s="39" t="s">
        <v>89</v>
      </c>
      <c r="H200" s="313" t="str">
        <f>K20</f>
        <v>MERZİFON ŞEHİT BİNBAŞI ARSLAN KULAKSIZ O.O</v>
      </c>
      <c r="I200" s="314"/>
      <c r="J200" s="314"/>
      <c r="K200" s="314"/>
      <c r="L200" s="40"/>
    </row>
    <row r="201" spans="1:12" ht="18" customHeight="1" x14ac:dyDescent="0.25">
      <c r="A201" s="11"/>
      <c r="B201" s="40"/>
      <c r="C201" s="48"/>
      <c r="D201" s="48"/>
      <c r="E201" s="40"/>
      <c r="F201" s="40"/>
      <c r="G201" s="40"/>
      <c r="H201" s="40"/>
      <c r="I201" s="40"/>
      <c r="J201" s="40"/>
      <c r="K201" s="40"/>
      <c r="L201" s="40"/>
    </row>
    <row r="202" spans="1:12" ht="18" customHeight="1" x14ac:dyDescent="0.25">
      <c r="A202" s="57" t="s">
        <v>9</v>
      </c>
      <c r="B202" s="43" t="s">
        <v>1</v>
      </c>
      <c r="C202" s="44" t="s">
        <v>2</v>
      </c>
      <c r="D202" s="41" t="s">
        <v>8</v>
      </c>
      <c r="E202" s="41" t="s">
        <v>6</v>
      </c>
      <c r="F202" s="41" t="s">
        <v>7</v>
      </c>
      <c r="G202" s="41" t="s">
        <v>3</v>
      </c>
      <c r="H202" s="41" t="s">
        <v>4</v>
      </c>
      <c r="I202" s="45" t="s">
        <v>5</v>
      </c>
      <c r="J202" s="45" t="s">
        <v>5</v>
      </c>
      <c r="K202" s="41" t="s">
        <v>4</v>
      </c>
      <c r="L202" s="41" t="s">
        <v>13</v>
      </c>
    </row>
    <row r="203" spans="1:12" ht="18" customHeight="1" x14ac:dyDescent="0.25">
      <c r="A203" s="37">
        <v>159</v>
      </c>
      <c r="B203" s="33">
        <v>45615</v>
      </c>
      <c r="C203" s="50">
        <v>0.54166666666666663</v>
      </c>
      <c r="D203" s="38" t="s">
        <v>193</v>
      </c>
      <c r="E203" s="38" t="s">
        <v>29</v>
      </c>
      <c r="F203" s="129" t="s">
        <v>96</v>
      </c>
      <c r="G203" s="38" t="s">
        <v>21</v>
      </c>
      <c r="H203" s="51" t="str">
        <f>H198</f>
        <v>MERZİFON VALİ HÜSEYİN POROY O.O</v>
      </c>
      <c r="I203" s="52" t="s">
        <v>276</v>
      </c>
      <c r="J203" s="52" t="s">
        <v>275</v>
      </c>
      <c r="K203" s="49" t="str">
        <f>H199</f>
        <v>MERZİFON NAMIK KEMAL O.O</v>
      </c>
      <c r="L203" s="32"/>
    </row>
    <row r="204" spans="1:12" ht="18" customHeight="1" x14ac:dyDescent="0.25">
      <c r="A204" s="37">
        <v>160</v>
      </c>
      <c r="B204" s="33">
        <v>45617</v>
      </c>
      <c r="C204" s="50">
        <v>0.47916666666666669</v>
      </c>
      <c r="D204" s="38" t="s">
        <v>193</v>
      </c>
      <c r="E204" s="38" t="s">
        <v>29</v>
      </c>
      <c r="F204" s="129" t="s">
        <v>96</v>
      </c>
      <c r="G204" s="38" t="s">
        <v>21</v>
      </c>
      <c r="H204" s="51" t="str">
        <f>H200</f>
        <v>MERZİFON ŞEHİT BİNBAŞI ARSLAN KULAKSIZ O.O</v>
      </c>
      <c r="I204" s="52" t="s">
        <v>275</v>
      </c>
      <c r="J204" s="52" t="s">
        <v>276</v>
      </c>
      <c r="K204" s="49" t="str">
        <f>H198</f>
        <v>MERZİFON VALİ HÜSEYİN POROY O.O</v>
      </c>
      <c r="L204" s="32"/>
    </row>
    <row r="205" spans="1:12" ht="18" customHeight="1" x14ac:dyDescent="0.25">
      <c r="A205" s="37">
        <v>161</v>
      </c>
      <c r="B205" s="33">
        <v>45622</v>
      </c>
      <c r="C205" s="50">
        <v>0.39583333333333331</v>
      </c>
      <c r="D205" s="38" t="s">
        <v>193</v>
      </c>
      <c r="E205" s="38" t="s">
        <v>29</v>
      </c>
      <c r="F205" s="129" t="s">
        <v>96</v>
      </c>
      <c r="G205" s="38" t="s">
        <v>21</v>
      </c>
      <c r="H205" s="51" t="str">
        <f>H199</f>
        <v>MERZİFON NAMIK KEMAL O.O</v>
      </c>
      <c r="I205" s="52" t="s">
        <v>280</v>
      </c>
      <c r="J205" s="52" t="s">
        <v>276</v>
      </c>
      <c r="K205" s="49" t="str">
        <f>H200</f>
        <v>MERZİFON ŞEHİT BİNBAŞI ARSLAN KULAKSIZ O.O</v>
      </c>
      <c r="L205" s="32"/>
    </row>
    <row r="206" spans="1:12" ht="18" customHeight="1" x14ac:dyDescent="0.25"/>
    <row r="207" spans="1:12" ht="18" customHeight="1" x14ac:dyDescent="0.25">
      <c r="A207" s="11"/>
      <c r="B207" s="40"/>
      <c r="C207" s="40"/>
      <c r="D207" s="40"/>
      <c r="E207" s="40"/>
      <c r="F207" s="40"/>
      <c r="G207" s="279" t="s">
        <v>91</v>
      </c>
      <c r="H207" s="279"/>
      <c r="I207" s="279"/>
      <c r="J207" s="279"/>
      <c r="K207" s="279"/>
      <c r="L207" s="40"/>
    </row>
    <row r="208" spans="1:12" ht="18" customHeight="1" x14ac:dyDescent="0.25">
      <c r="A208" s="11"/>
      <c r="B208" s="40"/>
      <c r="C208" s="40"/>
      <c r="D208" s="40"/>
      <c r="E208" s="40"/>
      <c r="F208" s="40"/>
      <c r="G208" s="39" t="s">
        <v>92</v>
      </c>
      <c r="H208" s="273" t="str">
        <f>K23</f>
        <v>HAMAMÖZÜ HAMİT KAPLAN O.O</v>
      </c>
      <c r="I208" s="274"/>
      <c r="J208" s="274"/>
      <c r="K208" s="274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39" t="s">
        <v>93</v>
      </c>
      <c r="H209" s="313" t="str">
        <f>K22</f>
        <v>GÜMÜŞHACIKÖY ÜLKÜ O.O</v>
      </c>
      <c r="I209" s="314"/>
      <c r="J209" s="314"/>
      <c r="K209" s="314"/>
      <c r="L209" s="40"/>
    </row>
    <row r="210" spans="1:12" ht="18" customHeight="1" x14ac:dyDescent="0.25">
      <c r="A210" s="11"/>
      <c r="B210" s="40"/>
      <c r="C210" s="48"/>
      <c r="D210" s="48"/>
      <c r="E210" s="40"/>
      <c r="F210" s="40"/>
      <c r="G210" s="40"/>
      <c r="H210" s="40"/>
      <c r="I210" s="40"/>
      <c r="J210" s="40"/>
      <c r="K210" s="40"/>
      <c r="L210" s="40"/>
    </row>
    <row r="211" spans="1:12" ht="18" customHeight="1" x14ac:dyDescent="0.25">
      <c r="A211" s="57" t="s">
        <v>9</v>
      </c>
      <c r="B211" s="43" t="s">
        <v>1</v>
      </c>
      <c r="C211" s="44" t="s">
        <v>2</v>
      </c>
      <c r="D211" s="41" t="s">
        <v>8</v>
      </c>
      <c r="E211" s="41" t="s">
        <v>6</v>
      </c>
      <c r="F211" s="41" t="s">
        <v>7</v>
      </c>
      <c r="G211" s="41" t="s">
        <v>3</v>
      </c>
      <c r="H211" s="41" t="s">
        <v>4</v>
      </c>
      <c r="I211" s="45" t="s">
        <v>5</v>
      </c>
      <c r="J211" s="45" t="s">
        <v>5</v>
      </c>
      <c r="K211" s="41" t="s">
        <v>4</v>
      </c>
      <c r="L211" s="41" t="s">
        <v>13</v>
      </c>
    </row>
    <row r="212" spans="1:12" ht="18" customHeight="1" x14ac:dyDescent="0.25">
      <c r="A212" s="37">
        <v>162</v>
      </c>
      <c r="B212" s="33">
        <v>45624</v>
      </c>
      <c r="C212" s="50">
        <v>0.39583333333333331</v>
      </c>
      <c r="D212" s="38" t="s">
        <v>270</v>
      </c>
      <c r="E212" s="38" t="s">
        <v>29</v>
      </c>
      <c r="F212" s="129" t="s">
        <v>97</v>
      </c>
      <c r="G212" s="38" t="s">
        <v>21</v>
      </c>
      <c r="H212" s="51" t="str">
        <f>H208</f>
        <v>HAMAMÖZÜ HAMİT KAPLAN O.O</v>
      </c>
      <c r="I212" s="52" t="s">
        <v>275</v>
      </c>
      <c r="J212" s="52" t="s">
        <v>276</v>
      </c>
      <c r="K212" s="49" t="str">
        <f>H209</f>
        <v>GÜMÜŞHACIKÖY ÜLKÜ O.O</v>
      </c>
      <c r="L212" s="32"/>
    </row>
    <row r="213" spans="1:12" ht="18" customHeight="1" x14ac:dyDescent="0.25"/>
    <row r="214" spans="1:12" ht="18" customHeight="1" x14ac:dyDescent="0.25">
      <c r="A214" s="11"/>
      <c r="B214" s="40"/>
      <c r="C214" s="40"/>
      <c r="D214" s="40"/>
      <c r="E214" s="40"/>
      <c r="F214" s="40"/>
      <c r="G214" s="279" t="s">
        <v>41</v>
      </c>
      <c r="H214" s="279"/>
      <c r="I214" s="279"/>
      <c r="J214" s="279"/>
      <c r="K214" s="279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1</v>
      </c>
      <c r="H215" s="273" t="s">
        <v>122</v>
      </c>
      <c r="I215" s="274"/>
      <c r="J215" s="274"/>
      <c r="K215" s="274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2</v>
      </c>
      <c r="H216" s="273" t="s">
        <v>124</v>
      </c>
      <c r="I216" s="274"/>
      <c r="J216" s="274"/>
      <c r="K216" s="274"/>
      <c r="L216" s="40"/>
    </row>
    <row r="217" spans="1:12" ht="18" customHeight="1" x14ac:dyDescent="0.25">
      <c r="A217" s="11"/>
      <c r="B217" s="40"/>
      <c r="C217" s="40"/>
      <c r="D217" s="40"/>
      <c r="E217" s="40"/>
      <c r="F217" s="40"/>
      <c r="G217" s="47">
        <v>3</v>
      </c>
      <c r="H217" s="273" t="s">
        <v>131</v>
      </c>
      <c r="I217" s="274"/>
      <c r="J217" s="274"/>
      <c r="K217" s="274"/>
      <c r="L217" s="40"/>
    </row>
    <row r="218" spans="1:12" ht="18" customHeight="1" x14ac:dyDescent="0.25">
      <c r="A218" s="11"/>
      <c r="B218" s="40"/>
      <c r="C218" s="40"/>
      <c r="D218" s="40"/>
      <c r="E218" s="40"/>
      <c r="F218" s="40"/>
      <c r="G218" s="47">
        <v>4</v>
      </c>
      <c r="H218" s="273" t="s">
        <v>159</v>
      </c>
      <c r="I218" s="274"/>
      <c r="J218" s="274"/>
      <c r="K218" s="274"/>
      <c r="L218" s="40"/>
    </row>
    <row r="219" spans="1:12" ht="18" customHeight="1" x14ac:dyDescent="0.25">
      <c r="A219" s="11"/>
      <c r="B219" s="40"/>
      <c r="C219" s="40"/>
      <c r="D219" s="40"/>
      <c r="E219" s="40"/>
      <c r="F219" s="40"/>
      <c r="G219" s="47">
        <v>5</v>
      </c>
      <c r="H219" s="273" t="s">
        <v>174</v>
      </c>
      <c r="I219" s="274"/>
      <c r="J219" s="274"/>
      <c r="K219" s="274"/>
      <c r="L219" s="40"/>
    </row>
    <row r="220" spans="1:12" ht="18" customHeight="1" x14ac:dyDescent="0.25">
      <c r="A220" s="11"/>
      <c r="B220" s="40"/>
      <c r="C220" s="40"/>
      <c r="D220" s="40"/>
      <c r="E220" s="40"/>
      <c r="F220" s="40"/>
      <c r="G220" s="47">
        <v>6</v>
      </c>
      <c r="H220" s="273" t="s">
        <v>170</v>
      </c>
      <c r="I220" s="274"/>
      <c r="J220" s="274"/>
      <c r="K220" s="274"/>
      <c r="L220" s="40"/>
    </row>
    <row r="221" spans="1:12" ht="18" customHeight="1" x14ac:dyDescent="0.25">
      <c r="A221" s="11"/>
      <c r="B221" s="40"/>
      <c r="C221" s="40"/>
      <c r="D221" s="40"/>
      <c r="E221" s="40"/>
      <c r="F221" s="40"/>
      <c r="G221" s="47">
        <v>7</v>
      </c>
      <c r="H221" s="275" t="s">
        <v>132</v>
      </c>
      <c r="I221" s="271"/>
      <c r="J221" s="271"/>
      <c r="K221" s="272"/>
      <c r="L221" s="40"/>
    </row>
    <row r="222" spans="1:12" ht="18" customHeight="1" x14ac:dyDescent="0.25">
      <c r="A222" s="11"/>
      <c r="B222" s="40"/>
      <c r="C222" s="40"/>
      <c r="D222" s="40"/>
      <c r="E222" s="40"/>
      <c r="F222" s="40"/>
      <c r="G222" s="47">
        <v>8</v>
      </c>
      <c r="H222" s="275" t="s">
        <v>176</v>
      </c>
      <c r="I222" s="271"/>
      <c r="J222" s="271"/>
      <c r="K222" s="272"/>
      <c r="L222" s="40"/>
    </row>
    <row r="223" spans="1:12" ht="18" customHeight="1" x14ac:dyDescent="0.25">
      <c r="A223" s="11"/>
      <c r="B223" s="40"/>
      <c r="C223" s="48"/>
      <c r="D223" s="48"/>
      <c r="E223" s="40"/>
      <c r="F223" s="40"/>
      <c r="G223" s="40"/>
      <c r="H223" s="35"/>
      <c r="I223" s="35"/>
      <c r="J223" s="35"/>
      <c r="K223" s="35"/>
      <c r="L223" s="40"/>
    </row>
    <row r="224" spans="1:12" ht="18" customHeight="1" x14ac:dyDescent="0.25">
      <c r="A224" s="57" t="s">
        <v>9</v>
      </c>
      <c r="B224" s="53" t="s">
        <v>1</v>
      </c>
      <c r="C224" s="54" t="s">
        <v>2</v>
      </c>
      <c r="D224" s="94" t="s">
        <v>8</v>
      </c>
      <c r="E224" s="94" t="s">
        <v>6</v>
      </c>
      <c r="F224" s="94" t="s">
        <v>7</v>
      </c>
      <c r="G224" s="94" t="s">
        <v>3</v>
      </c>
      <c r="H224" s="94" t="s">
        <v>4</v>
      </c>
      <c r="I224" s="55" t="s">
        <v>5</v>
      </c>
      <c r="J224" s="55" t="s">
        <v>5</v>
      </c>
      <c r="K224" s="94" t="s">
        <v>4</v>
      </c>
      <c r="L224" s="94" t="s">
        <v>13</v>
      </c>
    </row>
    <row r="225" spans="1:12" ht="18" customHeight="1" x14ac:dyDescent="0.25">
      <c r="A225" s="34">
        <v>278</v>
      </c>
      <c r="B225" s="15">
        <v>45628</v>
      </c>
      <c r="C225" s="14">
        <v>0.60416666666666663</v>
      </c>
      <c r="D225" s="35" t="s">
        <v>192</v>
      </c>
      <c r="E225" s="34" t="s">
        <v>29</v>
      </c>
      <c r="F225" s="34" t="s">
        <v>73</v>
      </c>
      <c r="G225" s="34" t="s">
        <v>21</v>
      </c>
      <c r="H225" s="46" t="str">
        <f>H215</f>
        <v>ZİYA PAŞA O.O</v>
      </c>
      <c r="I225" s="12" t="s">
        <v>276</v>
      </c>
      <c r="J225" s="12" t="s">
        <v>275</v>
      </c>
      <c r="K225" s="65" t="str">
        <f>H220</f>
        <v>SULUOVA ŞEHİT YÜZBAŞI ALPER KALEM O.O</v>
      </c>
      <c r="L225" s="80" t="s">
        <v>26</v>
      </c>
    </row>
    <row r="226" spans="1:12" ht="18" customHeight="1" x14ac:dyDescent="0.25">
      <c r="A226" s="34">
        <v>279</v>
      </c>
      <c r="B226" s="15">
        <v>45628</v>
      </c>
      <c r="C226" s="14">
        <v>0.39583333333333331</v>
      </c>
      <c r="D226" s="35" t="s">
        <v>192</v>
      </c>
      <c r="E226" s="34" t="s">
        <v>29</v>
      </c>
      <c r="F226" s="34" t="s">
        <v>73</v>
      </c>
      <c r="G226" s="34" t="s">
        <v>21</v>
      </c>
      <c r="H226" s="66" t="str">
        <f>H218</f>
        <v>TAŞOVA ATATÜRK O.O</v>
      </c>
      <c r="I226" s="12" t="s">
        <v>276</v>
      </c>
      <c r="J226" s="12" t="s">
        <v>275</v>
      </c>
      <c r="K226" s="65" t="str">
        <f>H221</f>
        <v>MERZİFON VALİ HÜSEYİN POROY O.O</v>
      </c>
      <c r="L226" s="80" t="s">
        <v>26</v>
      </c>
    </row>
    <row r="227" spans="1:12" ht="18" customHeight="1" x14ac:dyDescent="0.25">
      <c r="A227" s="34">
        <v>280</v>
      </c>
      <c r="B227" s="15">
        <v>45630</v>
      </c>
      <c r="C227" s="14">
        <v>0.39583333333333331</v>
      </c>
      <c r="D227" s="35" t="s">
        <v>192</v>
      </c>
      <c r="E227" s="34" t="s">
        <v>29</v>
      </c>
      <c r="F227" s="34" t="s">
        <v>73</v>
      </c>
      <c r="G227" s="34" t="s">
        <v>21</v>
      </c>
      <c r="H227" s="66" t="str">
        <f>H219</f>
        <v>SULUOVA ŞEHİT MUSTAFA BİLGİLİ O.O</v>
      </c>
      <c r="I227" s="12" t="s">
        <v>275</v>
      </c>
      <c r="J227" s="12" t="s">
        <v>276</v>
      </c>
      <c r="K227" s="67" t="str">
        <f>H216</f>
        <v>YEŞİL YENİCE O.O</v>
      </c>
      <c r="L227" s="80" t="s">
        <v>282</v>
      </c>
    </row>
    <row r="228" spans="1:12" ht="18" customHeight="1" x14ac:dyDescent="0.25">
      <c r="A228" s="34">
        <v>281</v>
      </c>
      <c r="B228" s="15">
        <v>45628</v>
      </c>
      <c r="C228" s="14">
        <v>0.45833333333333331</v>
      </c>
      <c r="D228" s="35" t="s">
        <v>192</v>
      </c>
      <c r="E228" s="34" t="s">
        <v>29</v>
      </c>
      <c r="F228" s="34" t="s">
        <v>73</v>
      </c>
      <c r="G228" s="34" t="s">
        <v>21</v>
      </c>
      <c r="H228" s="66" t="str">
        <f>H222</f>
        <v>GÜMÜŞHACIKÖY ÜLKÜ O.O</v>
      </c>
      <c r="I228" s="12" t="s">
        <v>275</v>
      </c>
      <c r="J228" s="12" t="s">
        <v>276</v>
      </c>
      <c r="K228" s="65" t="str">
        <f>H217</f>
        <v>AMASYA VALİ HÜSEYİN POROY O.O</v>
      </c>
      <c r="L228" s="80" t="s">
        <v>26</v>
      </c>
    </row>
    <row r="229" spans="1:12" ht="18" customHeight="1" x14ac:dyDescent="0.25"/>
    <row r="230" spans="1:12" ht="18" customHeight="1" x14ac:dyDescent="0.25">
      <c r="A230" s="11"/>
      <c r="B230" s="40"/>
      <c r="C230" s="40"/>
      <c r="D230" s="40"/>
      <c r="E230" s="40"/>
      <c r="F230" s="40"/>
      <c r="G230" s="267" t="s">
        <v>27</v>
      </c>
      <c r="H230" s="268"/>
      <c r="I230" s="268"/>
      <c r="J230" s="268"/>
      <c r="K230" s="269"/>
      <c r="L230" s="40"/>
    </row>
    <row r="231" spans="1:12" ht="18" customHeight="1" x14ac:dyDescent="0.25">
      <c r="A231" s="11"/>
      <c r="B231" s="40"/>
      <c r="C231" s="40"/>
      <c r="D231" s="40"/>
      <c r="E231" s="40"/>
      <c r="F231" s="40"/>
      <c r="G231" s="39" t="s">
        <v>14</v>
      </c>
      <c r="H231" s="264" t="s">
        <v>122</v>
      </c>
      <c r="I231" s="265"/>
      <c r="J231" s="265"/>
      <c r="K231" s="266"/>
      <c r="L231" s="40"/>
    </row>
    <row r="232" spans="1:12" ht="18" customHeight="1" x14ac:dyDescent="0.25">
      <c r="A232" s="11"/>
      <c r="B232" s="40"/>
      <c r="C232" s="40"/>
      <c r="D232" s="40"/>
      <c r="E232" s="40"/>
      <c r="F232" s="40"/>
      <c r="G232" s="39" t="s">
        <v>15</v>
      </c>
      <c r="H232" s="264" t="s">
        <v>159</v>
      </c>
      <c r="I232" s="265"/>
      <c r="J232" s="265"/>
      <c r="K232" s="266"/>
      <c r="L232" s="40"/>
    </row>
    <row r="233" spans="1:12" ht="18" customHeight="1" x14ac:dyDescent="0.25">
      <c r="A233" s="11"/>
      <c r="B233" s="40"/>
      <c r="C233" s="40"/>
      <c r="D233" s="40"/>
      <c r="E233" s="40"/>
      <c r="F233" s="40"/>
      <c r="G233" s="39" t="s">
        <v>16</v>
      </c>
      <c r="H233" s="312" t="s">
        <v>124</v>
      </c>
      <c r="I233" s="265"/>
      <c r="J233" s="265"/>
      <c r="K233" s="266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17</v>
      </c>
      <c r="H234" s="264" t="s">
        <v>131</v>
      </c>
      <c r="I234" s="265"/>
      <c r="J234" s="265"/>
      <c r="K234" s="266"/>
      <c r="L234" s="40"/>
    </row>
    <row r="235" spans="1:12" ht="18" customHeight="1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ht="18" customHeight="1" x14ac:dyDescent="0.25">
      <c r="A236" s="13">
        <v>282</v>
      </c>
      <c r="B236" s="15">
        <v>45632</v>
      </c>
      <c r="C236" s="14">
        <v>0.41666666666666669</v>
      </c>
      <c r="D236" s="35" t="s">
        <v>192</v>
      </c>
      <c r="E236" s="34" t="s">
        <v>29</v>
      </c>
      <c r="F236" s="35" t="s">
        <v>50</v>
      </c>
      <c r="G236" s="35" t="s">
        <v>21</v>
      </c>
      <c r="H236" s="46" t="str">
        <f>H231</f>
        <v>ZİYA PAŞA O.O</v>
      </c>
      <c r="I236" s="12" t="s">
        <v>276</v>
      </c>
      <c r="J236" s="12" t="s">
        <v>280</v>
      </c>
      <c r="K236" s="65" t="str">
        <f>H232</f>
        <v>TAŞOVA ATATÜRK O.O</v>
      </c>
      <c r="L236" s="97" t="s">
        <v>51</v>
      </c>
    </row>
    <row r="237" spans="1:12" ht="18" customHeight="1" x14ac:dyDescent="0.25">
      <c r="A237" s="13">
        <v>283</v>
      </c>
      <c r="B237" s="15">
        <v>45632</v>
      </c>
      <c r="C237" s="14">
        <v>0.47916666666666669</v>
      </c>
      <c r="D237" s="35" t="s">
        <v>192</v>
      </c>
      <c r="E237" s="34" t="s">
        <v>29</v>
      </c>
      <c r="F237" s="35" t="s">
        <v>52</v>
      </c>
      <c r="G237" s="35" t="s">
        <v>21</v>
      </c>
      <c r="H237" s="46" t="str">
        <f>H233</f>
        <v>YEŞİL YENİCE O.O</v>
      </c>
      <c r="I237" s="12" t="s">
        <v>275</v>
      </c>
      <c r="J237" s="12" t="s">
        <v>276</v>
      </c>
      <c r="K237" s="65" t="str">
        <f>H234</f>
        <v>AMASYA VALİ HÜSEYİN POROY O.O</v>
      </c>
      <c r="L237" s="97" t="s">
        <v>51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67" t="s">
        <v>53</v>
      </c>
      <c r="H239" s="268"/>
      <c r="I239" s="268"/>
      <c r="J239" s="268"/>
      <c r="K239" s="269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32</v>
      </c>
      <c r="H240" s="270" t="s">
        <v>159</v>
      </c>
      <c r="I240" s="271"/>
      <c r="J240" s="271"/>
      <c r="K240" s="272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32</v>
      </c>
      <c r="H241" s="275" t="s">
        <v>124</v>
      </c>
      <c r="I241" s="271"/>
      <c r="J241" s="271"/>
      <c r="K241" s="272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284</v>
      </c>
      <c r="B243" s="33">
        <v>45637</v>
      </c>
      <c r="C243" s="50">
        <v>0.41666666666666669</v>
      </c>
      <c r="D243" s="35" t="s">
        <v>192</v>
      </c>
      <c r="E243" s="34" t="s">
        <v>29</v>
      </c>
      <c r="F243" s="34" t="s">
        <v>32</v>
      </c>
      <c r="G243" s="34" t="s">
        <v>21</v>
      </c>
      <c r="H243" s="34" t="str">
        <f>H240</f>
        <v>TAŞOVA ATATÜRK O.O</v>
      </c>
      <c r="I243" s="12" t="s">
        <v>276</v>
      </c>
      <c r="J243" s="12" t="s">
        <v>275</v>
      </c>
      <c r="K243" s="15" t="str">
        <f>H241</f>
        <v>YEŞİL YENİCE O.O</v>
      </c>
      <c r="L243" s="205" t="s">
        <v>298</v>
      </c>
    </row>
    <row r="244" spans="1:12" ht="18" customHeight="1" x14ac:dyDescent="0.25"/>
    <row r="245" spans="1:12" ht="18" customHeight="1" x14ac:dyDescent="0.25">
      <c r="A245" s="11"/>
      <c r="B245" s="40"/>
      <c r="C245" s="40"/>
      <c r="D245" s="40"/>
      <c r="E245" s="40"/>
      <c r="F245" s="40"/>
      <c r="G245" s="267" t="s">
        <v>28</v>
      </c>
      <c r="H245" s="268"/>
      <c r="I245" s="268"/>
      <c r="J245" s="268"/>
      <c r="K245" s="269"/>
      <c r="L245" s="40"/>
    </row>
    <row r="246" spans="1:12" ht="18" customHeight="1" x14ac:dyDescent="0.25">
      <c r="A246" s="11"/>
      <c r="B246" s="40"/>
      <c r="C246" s="40"/>
      <c r="D246" s="40"/>
      <c r="E246" s="40"/>
      <c r="F246" s="40"/>
      <c r="G246" s="39" t="s">
        <v>28</v>
      </c>
      <c r="H246" s="270" t="s">
        <v>122</v>
      </c>
      <c r="I246" s="271"/>
      <c r="J246" s="271"/>
      <c r="K246" s="272"/>
      <c r="L246" s="40"/>
    </row>
    <row r="247" spans="1:12" ht="18" customHeight="1" x14ac:dyDescent="0.25">
      <c r="A247" s="11"/>
      <c r="B247" s="40"/>
      <c r="C247" s="40"/>
      <c r="D247" s="40"/>
      <c r="E247" s="40"/>
      <c r="F247" s="40"/>
      <c r="G247" s="39" t="s">
        <v>28</v>
      </c>
      <c r="H247" s="275" t="s">
        <v>131</v>
      </c>
      <c r="I247" s="271"/>
      <c r="J247" s="271"/>
      <c r="K247" s="272"/>
      <c r="L247" s="40"/>
    </row>
    <row r="248" spans="1:12" ht="18" customHeight="1" x14ac:dyDescent="0.25">
      <c r="A248" s="19" t="s">
        <v>9</v>
      </c>
      <c r="B248" s="43" t="s">
        <v>1</v>
      </c>
      <c r="C248" s="44" t="s">
        <v>2</v>
      </c>
      <c r="D248" s="41" t="s">
        <v>8</v>
      </c>
      <c r="E248" s="41" t="s">
        <v>6</v>
      </c>
      <c r="F248" s="41" t="s">
        <v>7</v>
      </c>
      <c r="G248" s="41" t="s">
        <v>3</v>
      </c>
      <c r="H248" s="41" t="s">
        <v>4</v>
      </c>
      <c r="I248" s="45" t="s">
        <v>5</v>
      </c>
      <c r="J248" s="45" t="s">
        <v>5</v>
      </c>
      <c r="K248" s="41" t="s">
        <v>4</v>
      </c>
      <c r="L248" s="42" t="s">
        <v>13</v>
      </c>
    </row>
    <row r="249" spans="1:12" ht="18" customHeight="1" x14ac:dyDescent="0.25">
      <c r="A249" s="13">
        <v>285</v>
      </c>
      <c r="B249" s="33">
        <v>45637</v>
      </c>
      <c r="C249" s="50">
        <v>0.47916666666666669</v>
      </c>
      <c r="D249" s="35" t="s">
        <v>192</v>
      </c>
      <c r="E249" s="34" t="s">
        <v>29</v>
      </c>
      <c r="F249" s="34" t="s">
        <v>28</v>
      </c>
      <c r="G249" s="34" t="s">
        <v>21</v>
      </c>
      <c r="H249" s="34" t="str">
        <f>H246</f>
        <v>ZİYA PAŞA O.O</v>
      </c>
      <c r="I249" s="12" t="s">
        <v>276</v>
      </c>
      <c r="J249" s="12" t="s">
        <v>280</v>
      </c>
      <c r="K249" s="34" t="str">
        <f>H247</f>
        <v>AMASYA VALİ HÜSEYİN POROY O.O</v>
      </c>
      <c r="L249" s="206" t="s">
        <v>298</v>
      </c>
    </row>
    <row r="250" spans="1:12" ht="18" customHeight="1" x14ac:dyDescent="0.25"/>
    <row r="251" spans="1:12" ht="18" customHeight="1" x14ac:dyDescent="0.3">
      <c r="A251" s="324" t="s">
        <v>0</v>
      </c>
      <c r="B251" s="325"/>
      <c r="C251" s="325"/>
      <c r="D251" s="325"/>
      <c r="E251" s="325"/>
      <c r="F251" s="325"/>
      <c r="G251" s="325"/>
      <c r="H251" s="325"/>
      <c r="I251" s="325"/>
      <c r="J251" s="325"/>
      <c r="K251" s="325"/>
      <c r="L251" s="326"/>
    </row>
    <row r="252" spans="1:12" ht="18" customHeight="1" x14ac:dyDescent="0.25"/>
    <row r="253" spans="1:12" ht="18" customHeight="1" x14ac:dyDescent="0.25">
      <c r="A253" s="18"/>
      <c r="B253" s="31"/>
      <c r="C253" s="16"/>
      <c r="D253" s="16"/>
      <c r="E253" s="16"/>
      <c r="F253" s="16"/>
      <c r="G253" s="267" t="s">
        <v>0</v>
      </c>
      <c r="H253" s="268"/>
      <c r="I253" s="268"/>
      <c r="J253" s="268"/>
      <c r="K253" s="269"/>
      <c r="L253" s="83"/>
    </row>
    <row r="254" spans="1:12" ht="18" customHeight="1" x14ac:dyDescent="0.25">
      <c r="A254" s="56"/>
      <c r="B254" s="40"/>
      <c r="C254" s="40"/>
      <c r="D254" s="40"/>
      <c r="E254" s="40"/>
      <c r="F254" s="40"/>
      <c r="G254" s="39">
        <v>1</v>
      </c>
      <c r="H254" s="270" t="str">
        <f>B11</f>
        <v>SULUOVA ŞEHİT MUSTAFA BİLGİLİ O.O</v>
      </c>
      <c r="I254" s="271"/>
      <c r="J254" s="271"/>
      <c r="K254" s="272"/>
      <c r="L254" s="85"/>
    </row>
    <row r="255" spans="1:12" ht="18" customHeight="1" x14ac:dyDescent="0.25">
      <c r="A255" s="56"/>
      <c r="B255" s="40"/>
      <c r="C255" s="40"/>
      <c r="D255" s="40"/>
      <c r="E255" s="40"/>
      <c r="F255" s="40"/>
      <c r="G255" s="39">
        <v>2</v>
      </c>
      <c r="H255" s="276" t="str">
        <f>B12</f>
        <v>ŞEYHCUİ ŞEHİT AZİZ SAĞLAM İ.H.L</v>
      </c>
      <c r="I255" s="277"/>
      <c r="J255" s="277"/>
      <c r="K255" s="278"/>
      <c r="L255" s="85"/>
    </row>
    <row r="256" spans="1:12" ht="18" customHeight="1" x14ac:dyDescent="0.25">
      <c r="A256" s="56"/>
      <c r="B256" s="40"/>
      <c r="C256" s="40"/>
      <c r="D256" s="40"/>
      <c r="E256" s="40"/>
      <c r="F256" s="40"/>
      <c r="G256" s="39">
        <v>3</v>
      </c>
      <c r="H256" s="276" t="str">
        <f>B13</f>
        <v>TUĞGENERAL HİKMET AKINCI O.O</v>
      </c>
      <c r="I256" s="277"/>
      <c r="J256" s="277"/>
      <c r="K256" s="278"/>
      <c r="L256" s="85"/>
    </row>
    <row r="257" spans="1:12" ht="18" customHeight="1" x14ac:dyDescent="0.25">
      <c r="A257" s="56"/>
      <c r="B257" s="40"/>
      <c r="C257" s="40"/>
      <c r="D257" s="40"/>
      <c r="E257" s="40"/>
      <c r="F257" s="40"/>
      <c r="G257" s="39">
        <v>4</v>
      </c>
      <c r="H257" s="270" t="str">
        <f>B14</f>
        <v>OVASARAY O.O</v>
      </c>
      <c r="I257" s="271"/>
      <c r="J257" s="271"/>
      <c r="K257" s="272"/>
      <c r="L257" s="85"/>
    </row>
    <row r="258" spans="1:12" ht="18" customHeight="1" x14ac:dyDescent="0.25">
      <c r="A258" s="56"/>
      <c r="B258" s="40"/>
      <c r="C258" s="48"/>
      <c r="D258" s="48"/>
      <c r="E258" s="40"/>
      <c r="F258" s="40"/>
      <c r="G258" s="40"/>
      <c r="H258" s="40"/>
      <c r="I258" s="40"/>
      <c r="J258" s="40"/>
      <c r="K258" s="40"/>
      <c r="L258" s="85"/>
    </row>
    <row r="259" spans="1:12" ht="18" customHeight="1" x14ac:dyDescent="0.25">
      <c r="A259" s="57" t="s">
        <v>9</v>
      </c>
      <c r="B259" s="43" t="s">
        <v>1</v>
      </c>
      <c r="C259" s="44" t="s">
        <v>2</v>
      </c>
      <c r="D259" s="41" t="s">
        <v>8</v>
      </c>
      <c r="E259" s="41" t="s">
        <v>6</v>
      </c>
      <c r="F259" s="41" t="s">
        <v>7</v>
      </c>
      <c r="G259" s="41" t="s">
        <v>3</v>
      </c>
      <c r="H259" s="41" t="s">
        <v>4</v>
      </c>
      <c r="I259" s="45" t="s">
        <v>5</v>
      </c>
      <c r="J259" s="45" t="s">
        <v>5</v>
      </c>
      <c r="K259" s="41" t="s">
        <v>4</v>
      </c>
      <c r="L259" s="42" t="s">
        <v>13</v>
      </c>
    </row>
    <row r="260" spans="1:12" ht="18" customHeight="1" x14ac:dyDescent="0.25">
      <c r="A260" s="82">
        <v>165</v>
      </c>
      <c r="B260" s="33">
        <v>45625</v>
      </c>
      <c r="C260" s="50">
        <v>0.54166666666666663</v>
      </c>
      <c r="D260" s="38" t="s">
        <v>192</v>
      </c>
      <c r="E260" s="34" t="s">
        <v>29</v>
      </c>
      <c r="F260" s="35" t="s">
        <v>18</v>
      </c>
      <c r="G260" s="34" t="s">
        <v>43</v>
      </c>
      <c r="H260" s="35" t="str">
        <f>H254</f>
        <v>SULUOVA ŞEHİT MUSTAFA BİLGİLİ O.O</v>
      </c>
      <c r="I260" s="12" t="s">
        <v>276</v>
      </c>
      <c r="J260" s="12" t="s">
        <v>275</v>
      </c>
      <c r="K260" s="35" t="str">
        <f>H257</f>
        <v>OVASARAY O.O</v>
      </c>
      <c r="L260" s="69"/>
    </row>
    <row r="261" spans="1:12" ht="18" customHeight="1" x14ac:dyDescent="0.25">
      <c r="A261" s="82">
        <v>166</v>
      </c>
      <c r="B261" s="33">
        <v>45625</v>
      </c>
      <c r="C261" s="50">
        <v>0.39583333333333331</v>
      </c>
      <c r="D261" s="38" t="s">
        <v>192</v>
      </c>
      <c r="E261" s="34" t="s">
        <v>29</v>
      </c>
      <c r="F261" s="35" t="s">
        <v>18</v>
      </c>
      <c r="G261" s="34" t="s">
        <v>43</v>
      </c>
      <c r="H261" s="38" t="str">
        <f>H255</f>
        <v>ŞEYHCUİ ŞEHİT AZİZ SAĞLAM İ.H.L</v>
      </c>
      <c r="I261" s="12" t="s">
        <v>276</v>
      </c>
      <c r="J261" s="12" t="s">
        <v>275</v>
      </c>
      <c r="K261" s="38" t="str">
        <f>H256</f>
        <v>TUĞGENERAL HİKMET AKINCI O.O</v>
      </c>
      <c r="L261" s="69"/>
    </row>
    <row r="262" spans="1:12" ht="18" customHeight="1" x14ac:dyDescent="0.25">
      <c r="A262" s="82">
        <v>167</v>
      </c>
      <c r="B262" s="33">
        <v>45630</v>
      </c>
      <c r="C262" s="50">
        <v>0.45833333333333331</v>
      </c>
      <c r="D262" s="38" t="s">
        <v>192</v>
      </c>
      <c r="E262" s="34" t="s">
        <v>29</v>
      </c>
      <c r="F262" s="35" t="s">
        <v>18</v>
      </c>
      <c r="G262" s="34" t="s">
        <v>43</v>
      </c>
      <c r="H262" s="38" t="str">
        <f>H256</f>
        <v>TUĞGENERAL HİKMET AKINCI O.O</v>
      </c>
      <c r="I262" s="12" t="s">
        <v>277</v>
      </c>
      <c r="J262" s="12" t="s">
        <v>276</v>
      </c>
      <c r="K262" s="35" t="str">
        <f>H254</f>
        <v>SULUOVA ŞEHİT MUSTAFA BİLGİLİ O.O</v>
      </c>
      <c r="L262" s="69" t="s">
        <v>283</v>
      </c>
    </row>
    <row r="263" spans="1:12" ht="18" customHeight="1" x14ac:dyDescent="0.25">
      <c r="A263" s="82">
        <v>168</v>
      </c>
      <c r="B263" s="33">
        <v>45630</v>
      </c>
      <c r="C263" s="50">
        <v>0.54166666666666663</v>
      </c>
      <c r="D263" s="38" t="s">
        <v>192</v>
      </c>
      <c r="E263" s="34" t="s">
        <v>29</v>
      </c>
      <c r="F263" s="35" t="s">
        <v>18</v>
      </c>
      <c r="G263" s="34" t="s">
        <v>43</v>
      </c>
      <c r="H263" s="38" t="str">
        <f>H257</f>
        <v>OVASARAY O.O</v>
      </c>
      <c r="I263" s="12" t="s">
        <v>275</v>
      </c>
      <c r="J263" s="12" t="s">
        <v>276</v>
      </c>
      <c r="K263" s="38" t="str">
        <f>H255</f>
        <v>ŞEYHCUİ ŞEHİT AZİZ SAĞLAM İ.H.L</v>
      </c>
      <c r="L263" s="69" t="s">
        <v>283</v>
      </c>
    </row>
    <row r="264" spans="1:12" ht="18" customHeight="1" x14ac:dyDescent="0.25">
      <c r="A264" s="82">
        <v>169</v>
      </c>
      <c r="B264" s="33">
        <v>45635</v>
      </c>
      <c r="C264" s="50">
        <v>0.41666666666666669</v>
      </c>
      <c r="D264" s="38" t="s">
        <v>192</v>
      </c>
      <c r="E264" s="34" t="s">
        <v>29</v>
      </c>
      <c r="F264" s="35" t="s">
        <v>18</v>
      </c>
      <c r="G264" s="34" t="s">
        <v>43</v>
      </c>
      <c r="H264" s="38" t="str">
        <f>H254</f>
        <v>SULUOVA ŞEHİT MUSTAFA BİLGİLİ O.O</v>
      </c>
      <c r="I264" s="12" t="s">
        <v>276</v>
      </c>
      <c r="J264" s="12" t="s">
        <v>280</v>
      </c>
      <c r="K264" s="38" t="str">
        <f>H255</f>
        <v>ŞEYHCUİ ŞEHİT AZİZ SAĞLAM İ.H.L</v>
      </c>
      <c r="L264" s="69" t="s">
        <v>298</v>
      </c>
    </row>
    <row r="265" spans="1:12" ht="18" customHeight="1" x14ac:dyDescent="0.25">
      <c r="A265" s="82">
        <v>170</v>
      </c>
      <c r="B265" s="33">
        <v>45635</v>
      </c>
      <c r="C265" s="50">
        <v>0.47916666666666669</v>
      </c>
      <c r="D265" s="38" t="s">
        <v>192</v>
      </c>
      <c r="E265" s="34" t="s">
        <v>29</v>
      </c>
      <c r="F265" s="35" t="s">
        <v>18</v>
      </c>
      <c r="G265" s="34" t="s">
        <v>43</v>
      </c>
      <c r="H265" s="38" t="str">
        <f>H256</f>
        <v>TUĞGENERAL HİKMET AKINCI O.O</v>
      </c>
      <c r="I265" s="12" t="s">
        <v>276</v>
      </c>
      <c r="J265" s="12" t="s">
        <v>275</v>
      </c>
      <c r="K265" s="35" t="str">
        <f>H257</f>
        <v>OVASARAY O.O</v>
      </c>
      <c r="L265" s="69" t="s">
        <v>298</v>
      </c>
    </row>
    <row r="266" spans="1:12" ht="18" customHeight="1" x14ac:dyDescent="0.25"/>
    <row r="267" spans="1:12" ht="18" customHeight="1" x14ac:dyDescent="0.3">
      <c r="A267" s="327" t="s">
        <v>22</v>
      </c>
      <c r="B267" s="328"/>
      <c r="C267" s="328"/>
      <c r="D267" s="328"/>
      <c r="E267" s="328"/>
      <c r="F267" s="328"/>
      <c r="G267" s="328"/>
      <c r="H267" s="328"/>
      <c r="I267" s="328"/>
      <c r="J267" s="328"/>
      <c r="K267" s="328"/>
      <c r="L267" s="329"/>
    </row>
    <row r="268" spans="1:12" ht="18" customHeight="1" x14ac:dyDescent="0.25"/>
    <row r="269" spans="1:12" ht="18" customHeight="1" x14ac:dyDescent="0.25">
      <c r="A269" s="18"/>
      <c r="B269" s="31"/>
      <c r="C269" s="16"/>
      <c r="D269" s="16"/>
      <c r="E269" s="16"/>
      <c r="F269" s="16"/>
      <c r="G269" s="267" t="s">
        <v>58</v>
      </c>
      <c r="H269" s="268"/>
      <c r="I269" s="268"/>
      <c r="J269" s="268"/>
      <c r="K269" s="269"/>
      <c r="L269" s="83"/>
    </row>
    <row r="270" spans="1:12" ht="18" customHeight="1" x14ac:dyDescent="0.25">
      <c r="A270" s="56"/>
      <c r="B270" s="40"/>
      <c r="C270" s="40"/>
      <c r="D270" s="40"/>
      <c r="E270" s="40"/>
      <c r="F270" s="40"/>
      <c r="G270" s="39" t="s">
        <v>59</v>
      </c>
      <c r="H270" s="270" t="str">
        <f>K25</f>
        <v>ABDURRAHMAN KAMİL O.O</v>
      </c>
      <c r="I270" s="271"/>
      <c r="J270" s="271"/>
      <c r="K270" s="272"/>
      <c r="L270" s="85"/>
    </row>
    <row r="271" spans="1:12" ht="18" customHeight="1" x14ac:dyDescent="0.25">
      <c r="A271" s="56"/>
      <c r="B271" s="40"/>
      <c r="C271" s="40"/>
      <c r="D271" s="40"/>
      <c r="E271" s="40"/>
      <c r="F271" s="40"/>
      <c r="G271" s="39" t="s">
        <v>60</v>
      </c>
      <c r="H271" s="276" t="str">
        <f>K26</f>
        <v>SULUOVA ŞEHİT YÜZBAŞI ALPER KALEM O.O (ÇEKİLDİ)</v>
      </c>
      <c r="I271" s="277"/>
      <c r="J271" s="277"/>
      <c r="K271" s="278"/>
      <c r="L271" s="85"/>
    </row>
    <row r="272" spans="1:12" ht="18" customHeight="1" x14ac:dyDescent="0.25">
      <c r="A272" s="56"/>
      <c r="B272" s="40"/>
      <c r="C272" s="40"/>
      <c r="D272" s="40"/>
      <c r="E272" s="40"/>
      <c r="F272" s="40"/>
      <c r="G272" s="39" t="s">
        <v>61</v>
      </c>
      <c r="H272" s="276" t="str">
        <f>K27</f>
        <v>ZİYARET TOKİ O.O</v>
      </c>
      <c r="I272" s="277"/>
      <c r="J272" s="277"/>
      <c r="K272" s="278"/>
      <c r="L272" s="85"/>
    </row>
    <row r="273" spans="1:12" ht="18" customHeight="1" x14ac:dyDescent="0.25">
      <c r="A273" s="56"/>
      <c r="B273" s="40"/>
      <c r="C273" s="40"/>
      <c r="D273" s="40"/>
      <c r="E273" s="40"/>
      <c r="F273" s="40"/>
      <c r="G273" s="39" t="s">
        <v>62</v>
      </c>
      <c r="H273" s="270" t="str">
        <f>K34</f>
        <v>BÜYÜK KIZILCA O.O</v>
      </c>
      <c r="I273" s="271"/>
      <c r="J273" s="271"/>
      <c r="K273" s="272"/>
      <c r="L273" s="85"/>
    </row>
    <row r="274" spans="1:12" ht="18" customHeight="1" x14ac:dyDescent="0.25">
      <c r="A274" s="56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85"/>
    </row>
    <row r="275" spans="1:12" ht="18" customHeight="1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2" t="s">
        <v>13</v>
      </c>
    </row>
    <row r="276" spans="1:12" ht="18" customHeight="1" x14ac:dyDescent="0.25">
      <c r="A276" s="82">
        <v>171</v>
      </c>
      <c r="B276" s="33">
        <v>45631</v>
      </c>
      <c r="C276" s="50">
        <v>0.52083333333333337</v>
      </c>
      <c r="D276" s="38" t="s">
        <v>197</v>
      </c>
      <c r="E276" s="34" t="s">
        <v>29</v>
      </c>
      <c r="F276" s="35" t="s">
        <v>71</v>
      </c>
      <c r="G276" s="34" t="s">
        <v>22</v>
      </c>
      <c r="H276" s="35" t="str">
        <f>H270</f>
        <v>ABDURRAHMAN KAMİL O.O</v>
      </c>
      <c r="I276" s="12" t="s">
        <v>277</v>
      </c>
      <c r="J276" s="12" t="s">
        <v>275</v>
      </c>
      <c r="K276" s="35" t="str">
        <f>H273</f>
        <v>BÜYÜK KIZILCA O.O</v>
      </c>
      <c r="L276" s="69" t="s">
        <v>26</v>
      </c>
    </row>
    <row r="277" spans="1:12" ht="18" customHeight="1" x14ac:dyDescent="0.25">
      <c r="A277" s="82">
        <v>172</v>
      </c>
      <c r="B277" s="179">
        <v>45631</v>
      </c>
      <c r="C277" s="180">
        <v>0.47916666666666669</v>
      </c>
      <c r="D277" s="181" t="s">
        <v>197</v>
      </c>
      <c r="E277" s="181" t="s">
        <v>29</v>
      </c>
      <c r="F277" s="181" t="s">
        <v>71</v>
      </c>
      <c r="G277" s="181" t="s">
        <v>22</v>
      </c>
      <c r="H277" s="181" t="str">
        <f>H271</f>
        <v>SULUOVA ŞEHİT YÜZBAŞI ALPER KALEM O.O (ÇEKİLDİ)</v>
      </c>
      <c r="I277" s="223"/>
      <c r="J277" s="223"/>
      <c r="K277" s="181" t="str">
        <f>H272</f>
        <v>ZİYARET TOKİ O.O</v>
      </c>
      <c r="L277" s="69" t="s">
        <v>26</v>
      </c>
    </row>
    <row r="278" spans="1:12" ht="18" customHeight="1" x14ac:dyDescent="0.25">
      <c r="A278" s="82">
        <v>173</v>
      </c>
      <c r="B278" s="33">
        <v>45643</v>
      </c>
      <c r="C278" s="50">
        <v>0.5</v>
      </c>
      <c r="D278" s="38" t="s">
        <v>197</v>
      </c>
      <c r="E278" s="34" t="s">
        <v>29</v>
      </c>
      <c r="F278" s="35" t="s">
        <v>71</v>
      </c>
      <c r="G278" s="34" t="s">
        <v>22</v>
      </c>
      <c r="H278" s="38" t="str">
        <f>H272</f>
        <v>ZİYARET TOKİ O.O</v>
      </c>
      <c r="I278" s="12" t="s">
        <v>275</v>
      </c>
      <c r="J278" s="12" t="s">
        <v>277</v>
      </c>
      <c r="K278" s="35" t="str">
        <f>H270</f>
        <v>ABDURRAHMAN KAMİL O.O</v>
      </c>
      <c r="L278" s="69" t="s">
        <v>26</v>
      </c>
    </row>
    <row r="279" spans="1:12" ht="18" customHeight="1" x14ac:dyDescent="0.25">
      <c r="A279" s="82">
        <v>174</v>
      </c>
      <c r="B279" s="179">
        <v>45643</v>
      </c>
      <c r="C279" s="180">
        <v>0.47916666666666669</v>
      </c>
      <c r="D279" s="181" t="s">
        <v>197</v>
      </c>
      <c r="E279" s="181" t="s">
        <v>29</v>
      </c>
      <c r="F279" s="181" t="s">
        <v>71</v>
      </c>
      <c r="G279" s="181" t="s">
        <v>22</v>
      </c>
      <c r="H279" s="181" t="str">
        <f>H273</f>
        <v>BÜYÜK KIZILCA O.O</v>
      </c>
      <c r="I279" s="223"/>
      <c r="J279" s="223"/>
      <c r="K279" s="181" t="str">
        <f>H271</f>
        <v>SULUOVA ŞEHİT YÜZBAŞI ALPER KALEM O.O (ÇEKİLDİ)</v>
      </c>
      <c r="L279" s="69" t="s">
        <v>26</v>
      </c>
    </row>
    <row r="280" spans="1:12" ht="18" customHeight="1" x14ac:dyDescent="0.25">
      <c r="A280" s="82">
        <v>175</v>
      </c>
      <c r="B280" s="179">
        <v>45651</v>
      </c>
      <c r="C280" s="180">
        <v>0.47916666666666669</v>
      </c>
      <c r="D280" s="181" t="s">
        <v>197</v>
      </c>
      <c r="E280" s="181" t="s">
        <v>29</v>
      </c>
      <c r="F280" s="181" t="s">
        <v>71</v>
      </c>
      <c r="G280" s="181" t="s">
        <v>22</v>
      </c>
      <c r="H280" s="181" t="str">
        <f>H270</f>
        <v>ABDURRAHMAN KAMİL O.O</v>
      </c>
      <c r="I280" s="223"/>
      <c r="J280" s="223"/>
      <c r="K280" s="181" t="str">
        <f>H271</f>
        <v>SULUOVA ŞEHİT YÜZBAŞI ALPER KALEM O.O (ÇEKİLDİ)</v>
      </c>
      <c r="L280" s="69" t="s">
        <v>26</v>
      </c>
    </row>
    <row r="281" spans="1:12" ht="18" customHeight="1" x14ac:dyDescent="0.25">
      <c r="A281" s="82">
        <v>176</v>
      </c>
      <c r="B281" s="33">
        <v>45651</v>
      </c>
      <c r="C281" s="50">
        <v>0.5</v>
      </c>
      <c r="D281" s="38" t="s">
        <v>197</v>
      </c>
      <c r="E281" s="34" t="s">
        <v>29</v>
      </c>
      <c r="F281" s="35" t="s">
        <v>71</v>
      </c>
      <c r="G281" s="34" t="s">
        <v>22</v>
      </c>
      <c r="H281" s="38" t="str">
        <f>H272</f>
        <v>ZİYARET TOKİ O.O</v>
      </c>
      <c r="I281" s="12" t="s">
        <v>275</v>
      </c>
      <c r="J281" s="12" t="s">
        <v>277</v>
      </c>
      <c r="K281" s="35" t="str">
        <f>H273</f>
        <v>BÜYÜK KIZILCA O.O</v>
      </c>
      <c r="L281" s="69" t="s">
        <v>26</v>
      </c>
    </row>
    <row r="282" spans="1:12" ht="18" customHeight="1" x14ac:dyDescent="0.25">
      <c r="D282" s="116"/>
    </row>
    <row r="283" spans="1:12" ht="18" customHeight="1" x14ac:dyDescent="0.25">
      <c r="A283" s="18"/>
      <c r="B283" s="31"/>
      <c r="C283" s="16"/>
      <c r="D283" s="16"/>
      <c r="E283" s="16"/>
      <c r="F283" s="16"/>
      <c r="G283" s="267" t="s">
        <v>63</v>
      </c>
      <c r="H283" s="268"/>
      <c r="I283" s="268"/>
      <c r="J283" s="268"/>
      <c r="K283" s="269"/>
      <c r="L283" s="83"/>
    </row>
    <row r="284" spans="1:12" ht="18" customHeight="1" x14ac:dyDescent="0.25">
      <c r="A284" s="56"/>
      <c r="B284" s="40"/>
      <c r="C284" s="40"/>
      <c r="D284" s="40"/>
      <c r="E284" s="40"/>
      <c r="F284" s="40"/>
      <c r="G284" s="39" t="s">
        <v>74</v>
      </c>
      <c r="H284" s="270" t="str">
        <f>K35</f>
        <v>ZİYA PAŞA O.O</v>
      </c>
      <c r="I284" s="271"/>
      <c r="J284" s="271"/>
      <c r="K284" s="272"/>
      <c r="L284" s="85"/>
    </row>
    <row r="285" spans="1:12" ht="18" customHeight="1" x14ac:dyDescent="0.25">
      <c r="A285" s="56"/>
      <c r="B285" s="40"/>
      <c r="C285" s="40"/>
      <c r="D285" s="40"/>
      <c r="E285" s="40"/>
      <c r="F285" s="40"/>
      <c r="G285" s="39" t="s">
        <v>25</v>
      </c>
      <c r="H285" s="276" t="str">
        <f>K36</f>
        <v>TUĞGENERAL HİKMET AKINCI O.O</v>
      </c>
      <c r="I285" s="277"/>
      <c r="J285" s="277"/>
      <c r="K285" s="278"/>
      <c r="L285" s="85"/>
    </row>
    <row r="286" spans="1:12" ht="18" customHeight="1" x14ac:dyDescent="0.25">
      <c r="A286" s="56"/>
      <c r="B286" s="40"/>
      <c r="C286" s="40"/>
      <c r="D286" s="40"/>
      <c r="E286" s="40"/>
      <c r="F286" s="40"/>
      <c r="G286" s="39" t="s">
        <v>75</v>
      </c>
      <c r="H286" s="276" t="str">
        <f>K37</f>
        <v>SULUOVA ŞEHİT MUSTAFA BİLGİLİ O.O</v>
      </c>
      <c r="I286" s="277"/>
      <c r="J286" s="277"/>
      <c r="K286" s="278"/>
      <c r="L286" s="85"/>
    </row>
    <row r="287" spans="1:12" ht="18" customHeight="1" x14ac:dyDescent="0.25">
      <c r="A287" s="56"/>
      <c r="B287" s="40"/>
      <c r="C287" s="40"/>
      <c r="D287" s="40"/>
      <c r="E287" s="40"/>
      <c r="F287" s="40"/>
      <c r="G287" s="39" t="s">
        <v>76</v>
      </c>
      <c r="H287" s="270" t="str">
        <f>K38</f>
        <v>MEHMET VARİNLİ O.O</v>
      </c>
      <c r="I287" s="271"/>
      <c r="J287" s="271"/>
      <c r="K287" s="272"/>
      <c r="L287" s="85"/>
    </row>
    <row r="288" spans="1:12" ht="18" customHeight="1" x14ac:dyDescent="0.25">
      <c r="A288" s="56"/>
      <c r="B288" s="40"/>
      <c r="C288" s="48"/>
      <c r="D288" s="48"/>
      <c r="E288" s="40"/>
      <c r="F288" s="40"/>
      <c r="G288" s="40"/>
      <c r="H288" s="40"/>
      <c r="I288" s="40"/>
      <c r="J288" s="40"/>
      <c r="K288" s="40"/>
      <c r="L288" s="85"/>
    </row>
    <row r="289" spans="1:12" ht="18" customHeight="1" x14ac:dyDescent="0.25">
      <c r="A289" s="57" t="s">
        <v>9</v>
      </c>
      <c r="B289" s="43" t="s">
        <v>1</v>
      </c>
      <c r="C289" s="44" t="s">
        <v>2</v>
      </c>
      <c r="D289" s="41" t="s">
        <v>8</v>
      </c>
      <c r="E289" s="41" t="s">
        <v>6</v>
      </c>
      <c r="F289" s="41" t="s">
        <v>7</v>
      </c>
      <c r="G289" s="41" t="s">
        <v>3</v>
      </c>
      <c r="H289" s="41" t="s">
        <v>4</v>
      </c>
      <c r="I289" s="45" t="s">
        <v>5</v>
      </c>
      <c r="J289" s="45" t="s">
        <v>5</v>
      </c>
      <c r="K289" s="41" t="s">
        <v>4</v>
      </c>
      <c r="L289" s="42" t="s">
        <v>13</v>
      </c>
    </row>
    <row r="290" spans="1:12" ht="18" customHeight="1" x14ac:dyDescent="0.25">
      <c r="A290" s="82">
        <v>177</v>
      </c>
      <c r="B290" s="33">
        <v>45631</v>
      </c>
      <c r="C290" s="50">
        <v>0.4375</v>
      </c>
      <c r="D290" s="38" t="s">
        <v>197</v>
      </c>
      <c r="E290" s="34" t="s">
        <v>29</v>
      </c>
      <c r="F290" s="35" t="s">
        <v>31</v>
      </c>
      <c r="G290" s="34" t="s">
        <v>22</v>
      </c>
      <c r="H290" s="35" t="str">
        <f>H284</f>
        <v>ZİYA PAŞA O.O</v>
      </c>
      <c r="I290" s="12" t="s">
        <v>277</v>
      </c>
      <c r="J290" s="12" t="s">
        <v>275</v>
      </c>
      <c r="K290" s="35" t="str">
        <f>H287</f>
        <v>MEHMET VARİNLİ O.O</v>
      </c>
      <c r="L290" s="69" t="s">
        <v>26</v>
      </c>
    </row>
    <row r="291" spans="1:12" ht="18" customHeight="1" x14ac:dyDescent="0.25">
      <c r="A291" s="82">
        <v>178</v>
      </c>
      <c r="B291" s="33">
        <v>45638</v>
      </c>
      <c r="C291" s="50">
        <v>0.54166666666666663</v>
      </c>
      <c r="D291" s="38" t="s">
        <v>197</v>
      </c>
      <c r="E291" s="34" t="s">
        <v>29</v>
      </c>
      <c r="F291" s="35" t="s">
        <v>31</v>
      </c>
      <c r="G291" s="34" t="s">
        <v>22</v>
      </c>
      <c r="H291" s="38" t="str">
        <f>H285</f>
        <v>TUĞGENERAL HİKMET AKINCI O.O</v>
      </c>
      <c r="I291" s="12" t="s">
        <v>275</v>
      </c>
      <c r="J291" s="12" t="s">
        <v>277</v>
      </c>
      <c r="K291" s="38" t="str">
        <f>H286</f>
        <v>SULUOVA ŞEHİT MUSTAFA BİLGİLİ O.O</v>
      </c>
      <c r="L291" s="69" t="s">
        <v>282</v>
      </c>
    </row>
    <row r="292" spans="1:12" ht="18" customHeight="1" x14ac:dyDescent="0.25">
      <c r="A292" s="82">
        <v>179</v>
      </c>
      <c r="B292" s="33">
        <v>45643</v>
      </c>
      <c r="C292" s="50">
        <v>0.45833333333333331</v>
      </c>
      <c r="D292" s="38" t="s">
        <v>197</v>
      </c>
      <c r="E292" s="34" t="s">
        <v>29</v>
      </c>
      <c r="F292" s="35" t="s">
        <v>31</v>
      </c>
      <c r="G292" s="34" t="s">
        <v>22</v>
      </c>
      <c r="H292" s="38" t="str">
        <f>H286</f>
        <v>SULUOVA ŞEHİT MUSTAFA BİLGİLİ O.O</v>
      </c>
      <c r="I292" s="12" t="s">
        <v>275</v>
      </c>
      <c r="J292" s="12" t="s">
        <v>277</v>
      </c>
      <c r="K292" s="35" t="str">
        <f>H284</f>
        <v>ZİYA PAŞA O.O</v>
      </c>
      <c r="L292" s="69" t="s">
        <v>283</v>
      </c>
    </row>
    <row r="293" spans="1:12" ht="18" customHeight="1" x14ac:dyDescent="0.25">
      <c r="A293" s="82">
        <v>180</v>
      </c>
      <c r="B293" s="33">
        <v>45643</v>
      </c>
      <c r="C293" s="50">
        <v>0.41666666666666669</v>
      </c>
      <c r="D293" s="38" t="s">
        <v>197</v>
      </c>
      <c r="E293" s="34" t="s">
        <v>29</v>
      </c>
      <c r="F293" s="35" t="s">
        <v>31</v>
      </c>
      <c r="G293" s="34" t="s">
        <v>22</v>
      </c>
      <c r="H293" s="38" t="str">
        <f>H287</f>
        <v>MEHMET VARİNLİ O.O</v>
      </c>
      <c r="I293" s="12" t="s">
        <v>275</v>
      </c>
      <c r="J293" s="12" t="s">
        <v>277</v>
      </c>
      <c r="K293" s="38" t="str">
        <f>H285</f>
        <v>TUĞGENERAL HİKMET AKINCI O.O</v>
      </c>
      <c r="L293" s="69"/>
    </row>
    <row r="294" spans="1:12" ht="18" customHeight="1" x14ac:dyDescent="0.25">
      <c r="A294" s="82">
        <v>181</v>
      </c>
      <c r="B294" s="33">
        <v>45651</v>
      </c>
      <c r="C294" s="50">
        <v>0.41666666666666669</v>
      </c>
      <c r="D294" s="38" t="s">
        <v>197</v>
      </c>
      <c r="E294" s="34" t="s">
        <v>29</v>
      </c>
      <c r="F294" s="35" t="s">
        <v>31</v>
      </c>
      <c r="G294" s="34" t="s">
        <v>22</v>
      </c>
      <c r="H294" s="38" t="str">
        <f>H284</f>
        <v>ZİYA PAŞA O.O</v>
      </c>
      <c r="I294" s="12" t="s">
        <v>277</v>
      </c>
      <c r="J294" s="12" t="s">
        <v>275</v>
      </c>
      <c r="K294" s="38" t="str">
        <f>H285</f>
        <v>TUĞGENERAL HİKMET AKINCI O.O</v>
      </c>
      <c r="L294" s="69"/>
    </row>
    <row r="295" spans="1:12" ht="18" customHeight="1" x14ac:dyDescent="0.25">
      <c r="A295" s="82">
        <v>182</v>
      </c>
      <c r="B295" s="33">
        <v>45651</v>
      </c>
      <c r="C295" s="50">
        <v>0.45833333333333331</v>
      </c>
      <c r="D295" s="38" t="s">
        <v>197</v>
      </c>
      <c r="E295" s="34" t="s">
        <v>29</v>
      </c>
      <c r="F295" s="35" t="s">
        <v>31</v>
      </c>
      <c r="G295" s="34" t="s">
        <v>22</v>
      </c>
      <c r="H295" s="38" t="str">
        <f>H286</f>
        <v>SULUOVA ŞEHİT MUSTAFA BİLGİLİ O.O</v>
      </c>
      <c r="I295" s="12" t="s">
        <v>277</v>
      </c>
      <c r="J295" s="12" t="s">
        <v>280</v>
      </c>
      <c r="K295" s="35" t="str">
        <f>H287</f>
        <v>MEHMET VARİNLİ O.O</v>
      </c>
      <c r="L295" s="69"/>
    </row>
    <row r="296" spans="1:12" ht="18" customHeight="1" x14ac:dyDescent="0.25"/>
    <row r="297" spans="1:12" ht="18" customHeight="1" x14ac:dyDescent="0.25">
      <c r="A297" s="18"/>
      <c r="B297" s="31"/>
      <c r="C297" s="16"/>
      <c r="D297" s="16"/>
      <c r="E297" s="16"/>
      <c r="F297" s="16"/>
      <c r="G297" s="267" t="s">
        <v>65</v>
      </c>
      <c r="H297" s="268"/>
      <c r="I297" s="268"/>
      <c r="J297" s="268"/>
      <c r="K297" s="269"/>
      <c r="L297" s="17"/>
    </row>
    <row r="298" spans="1:12" ht="18" customHeight="1" x14ac:dyDescent="0.25">
      <c r="A298" s="18"/>
      <c r="B298" s="40"/>
      <c r="C298" s="40"/>
      <c r="D298" s="40"/>
      <c r="E298" s="40"/>
      <c r="F298" s="40"/>
      <c r="G298" s="71" t="s">
        <v>47</v>
      </c>
      <c r="H298" s="276" t="str">
        <f>K39</f>
        <v>SERDAR ZEREN O.O</v>
      </c>
      <c r="I298" s="277"/>
      <c r="J298" s="277"/>
      <c r="K298" s="278"/>
      <c r="L298" s="85"/>
    </row>
    <row r="299" spans="1:12" ht="18" customHeight="1" x14ac:dyDescent="0.25">
      <c r="A299" s="18"/>
      <c r="B299" s="40"/>
      <c r="C299" s="40"/>
      <c r="D299" s="40"/>
      <c r="E299" s="40"/>
      <c r="F299" s="40"/>
      <c r="G299" s="71" t="s">
        <v>48</v>
      </c>
      <c r="H299" s="270" t="str">
        <f>K40</f>
        <v>ÖZEL AMASYA KUTLUBEY KOLEJİ O.O</v>
      </c>
      <c r="I299" s="271"/>
      <c r="J299" s="271"/>
      <c r="K299" s="272"/>
      <c r="L299" s="85"/>
    </row>
    <row r="300" spans="1:12" ht="18" customHeight="1" x14ac:dyDescent="0.25">
      <c r="A300" s="18"/>
      <c r="B300" s="40"/>
      <c r="C300" s="40"/>
      <c r="D300" s="40"/>
      <c r="E300" s="40"/>
      <c r="F300" s="40"/>
      <c r="G300" s="71" t="s">
        <v>49</v>
      </c>
      <c r="H300" s="276" t="str">
        <f>K41</f>
        <v>TÜRK TELEKOM ANADOLU İ.H.L</v>
      </c>
      <c r="I300" s="277"/>
      <c r="J300" s="277"/>
      <c r="K300" s="278"/>
      <c r="L300" s="85"/>
    </row>
    <row r="301" spans="1:12" ht="18" customHeight="1" x14ac:dyDescent="0.25">
      <c r="A301" s="18"/>
      <c r="B301" s="40"/>
      <c r="C301" s="48"/>
      <c r="D301" s="48"/>
      <c r="E301" s="40"/>
      <c r="F301" s="40"/>
      <c r="G301" s="40"/>
      <c r="H301" s="40"/>
      <c r="I301" s="40"/>
      <c r="J301" s="40"/>
      <c r="K301" s="40"/>
      <c r="L301" s="85"/>
    </row>
    <row r="302" spans="1:12" ht="18" customHeight="1" x14ac:dyDescent="0.25">
      <c r="A302" s="19" t="s">
        <v>9</v>
      </c>
      <c r="B302" s="43" t="s">
        <v>1</v>
      </c>
      <c r="C302" s="44" t="s">
        <v>2</v>
      </c>
      <c r="D302" s="41" t="s">
        <v>8</v>
      </c>
      <c r="E302" s="41" t="s">
        <v>6</v>
      </c>
      <c r="F302" s="41" t="s">
        <v>7</v>
      </c>
      <c r="G302" s="41" t="s">
        <v>3</v>
      </c>
      <c r="H302" s="41" t="s">
        <v>4</v>
      </c>
      <c r="I302" s="45" t="s">
        <v>5</v>
      </c>
      <c r="J302" s="45" t="s">
        <v>5</v>
      </c>
      <c r="K302" s="41" t="s">
        <v>4</v>
      </c>
      <c r="L302" s="41" t="s">
        <v>13</v>
      </c>
    </row>
    <row r="303" spans="1:12" ht="18" customHeight="1" x14ac:dyDescent="0.25">
      <c r="A303" s="86">
        <v>183</v>
      </c>
      <c r="B303" s="33">
        <v>45629</v>
      </c>
      <c r="C303" s="50">
        <v>0.39583333333333331</v>
      </c>
      <c r="D303" s="38" t="s">
        <v>197</v>
      </c>
      <c r="E303" s="34" t="s">
        <v>29</v>
      </c>
      <c r="F303" s="35" t="s">
        <v>42</v>
      </c>
      <c r="G303" s="35" t="s">
        <v>22</v>
      </c>
      <c r="H303" s="38" t="str">
        <f>H298</f>
        <v>SERDAR ZEREN O.O</v>
      </c>
      <c r="I303" s="12" t="s">
        <v>280</v>
      </c>
      <c r="J303" s="12" t="s">
        <v>277</v>
      </c>
      <c r="K303" s="35" t="str">
        <f>H299</f>
        <v>ÖZEL AMASYA KUTLUBEY KOLEJİ O.O</v>
      </c>
      <c r="L303" s="38"/>
    </row>
    <row r="304" spans="1:12" ht="18" customHeight="1" x14ac:dyDescent="0.25">
      <c r="A304" s="86">
        <v>184</v>
      </c>
      <c r="B304" s="33">
        <v>45638</v>
      </c>
      <c r="C304" s="50">
        <v>0.39583333333333331</v>
      </c>
      <c r="D304" s="38" t="s">
        <v>197</v>
      </c>
      <c r="E304" s="34" t="s">
        <v>29</v>
      </c>
      <c r="F304" s="35" t="s">
        <v>42</v>
      </c>
      <c r="G304" s="35" t="s">
        <v>22</v>
      </c>
      <c r="H304" s="38" t="str">
        <f>H300</f>
        <v>TÜRK TELEKOM ANADOLU İ.H.L</v>
      </c>
      <c r="I304" s="12" t="s">
        <v>275</v>
      </c>
      <c r="J304" s="12" t="s">
        <v>277</v>
      </c>
      <c r="K304" s="38" t="str">
        <f>H298</f>
        <v>SERDAR ZEREN O.O</v>
      </c>
      <c r="L304" s="38"/>
    </row>
    <row r="305" spans="1:12" ht="18" customHeight="1" x14ac:dyDescent="0.25">
      <c r="A305" s="84">
        <v>185</v>
      </c>
      <c r="B305" s="33">
        <v>45650</v>
      </c>
      <c r="C305" s="186">
        <v>0.41666666666666669</v>
      </c>
      <c r="D305" s="38" t="s">
        <v>197</v>
      </c>
      <c r="E305" s="34" t="s">
        <v>29</v>
      </c>
      <c r="F305" s="35" t="s">
        <v>42</v>
      </c>
      <c r="G305" s="35" t="s">
        <v>22</v>
      </c>
      <c r="H305" s="35" t="str">
        <f>H299</f>
        <v>ÖZEL AMASYA KUTLUBEY KOLEJİ O.O</v>
      </c>
      <c r="I305" s="12" t="s">
        <v>277</v>
      </c>
      <c r="J305" s="12" t="s">
        <v>275</v>
      </c>
      <c r="K305" s="38" t="str">
        <f>H300</f>
        <v>TÜRK TELEKOM ANADOLU İ.H.L</v>
      </c>
      <c r="L305" s="38" t="s">
        <v>283</v>
      </c>
    </row>
    <row r="306" spans="1:12" ht="18" customHeight="1" x14ac:dyDescent="0.25"/>
    <row r="307" spans="1:12" ht="18" customHeight="1" x14ac:dyDescent="0.25">
      <c r="A307" s="18"/>
      <c r="B307" s="31"/>
      <c r="C307" s="16"/>
      <c r="D307" s="16"/>
      <c r="E307" s="16"/>
      <c r="F307" s="16"/>
      <c r="G307" s="267" t="s">
        <v>66</v>
      </c>
      <c r="H307" s="268"/>
      <c r="I307" s="268"/>
      <c r="J307" s="268"/>
      <c r="K307" s="269"/>
      <c r="L307" s="17"/>
    </row>
    <row r="308" spans="1:12" ht="18" customHeight="1" x14ac:dyDescent="0.25">
      <c r="A308" s="18"/>
      <c r="B308" s="40"/>
      <c r="C308" s="40"/>
      <c r="D308" s="40"/>
      <c r="E308" s="40"/>
      <c r="F308" s="40"/>
      <c r="G308" s="71" t="s">
        <v>82</v>
      </c>
      <c r="H308" s="276" t="str">
        <f>K42</f>
        <v>ŞEHİT BİNBAŞI ARSLAN KULAKSIZ O.O</v>
      </c>
      <c r="I308" s="277"/>
      <c r="J308" s="277"/>
      <c r="K308" s="278"/>
      <c r="L308" s="85"/>
    </row>
    <row r="309" spans="1:12" ht="18" customHeight="1" x14ac:dyDescent="0.25">
      <c r="A309" s="18"/>
      <c r="B309" s="40"/>
      <c r="C309" s="40"/>
      <c r="D309" s="40"/>
      <c r="E309" s="40"/>
      <c r="F309" s="40"/>
      <c r="G309" s="71" t="s">
        <v>83</v>
      </c>
      <c r="H309" s="270" t="str">
        <f>K43</f>
        <v>MERZİFON MEHMET ÇELEBİ O.O (ÇEKİLDİ)</v>
      </c>
      <c r="I309" s="271"/>
      <c r="J309" s="271"/>
      <c r="K309" s="272"/>
      <c r="L309" s="85"/>
    </row>
    <row r="310" spans="1:12" ht="18" customHeight="1" x14ac:dyDescent="0.25">
      <c r="A310" s="18"/>
      <c r="B310" s="40"/>
      <c r="C310" s="40"/>
      <c r="D310" s="40"/>
      <c r="E310" s="40"/>
      <c r="F310" s="40"/>
      <c r="G310" s="71" t="s">
        <v>84</v>
      </c>
      <c r="H310" s="276" t="str">
        <f>K44</f>
        <v>MERZİFON NAMIK KEMAL O.O</v>
      </c>
      <c r="I310" s="277"/>
      <c r="J310" s="277"/>
      <c r="K310" s="278"/>
      <c r="L310" s="85"/>
    </row>
    <row r="311" spans="1:12" ht="18" customHeight="1" x14ac:dyDescent="0.25">
      <c r="A311" s="18"/>
      <c r="B311" s="40"/>
      <c r="C311" s="48"/>
      <c r="D311" s="48"/>
      <c r="E311" s="40"/>
      <c r="F311" s="40"/>
      <c r="G311" s="40"/>
      <c r="H311" s="40"/>
      <c r="I311" s="40"/>
      <c r="J311" s="40"/>
      <c r="K311" s="40"/>
      <c r="L311" s="85"/>
    </row>
    <row r="312" spans="1:12" ht="18" customHeight="1" x14ac:dyDescent="0.25">
      <c r="A312" s="19" t="s">
        <v>9</v>
      </c>
      <c r="B312" s="43" t="s">
        <v>1</v>
      </c>
      <c r="C312" s="44" t="s">
        <v>2</v>
      </c>
      <c r="D312" s="41" t="s">
        <v>8</v>
      </c>
      <c r="E312" s="41" t="s">
        <v>6</v>
      </c>
      <c r="F312" s="41" t="s">
        <v>7</v>
      </c>
      <c r="G312" s="41" t="s">
        <v>3</v>
      </c>
      <c r="H312" s="41" t="s">
        <v>4</v>
      </c>
      <c r="I312" s="45" t="s">
        <v>5</v>
      </c>
      <c r="J312" s="45" t="s">
        <v>5</v>
      </c>
      <c r="K312" s="41" t="s">
        <v>4</v>
      </c>
      <c r="L312" s="41" t="s">
        <v>13</v>
      </c>
    </row>
    <row r="313" spans="1:12" ht="18" customHeight="1" x14ac:dyDescent="0.25">
      <c r="A313" s="86">
        <v>186</v>
      </c>
      <c r="B313" s="179">
        <v>45636</v>
      </c>
      <c r="C313" s="180">
        <v>0.41666666666666669</v>
      </c>
      <c r="D313" s="181" t="s">
        <v>193</v>
      </c>
      <c r="E313" s="181" t="s">
        <v>29</v>
      </c>
      <c r="F313" s="181" t="s">
        <v>72</v>
      </c>
      <c r="G313" s="181" t="s">
        <v>22</v>
      </c>
      <c r="H313" s="181" t="str">
        <f>H308</f>
        <v>ŞEHİT BİNBAŞI ARSLAN KULAKSIZ O.O</v>
      </c>
      <c r="I313" s="223"/>
      <c r="J313" s="223"/>
      <c r="K313" s="181" t="str">
        <f>H309</f>
        <v>MERZİFON MEHMET ÇELEBİ O.O (ÇEKİLDİ)</v>
      </c>
      <c r="L313" s="38"/>
    </row>
    <row r="314" spans="1:12" ht="18" customHeight="1" x14ac:dyDescent="0.25">
      <c r="A314" s="86">
        <v>187</v>
      </c>
      <c r="B314" s="33">
        <v>45645</v>
      </c>
      <c r="C314" s="50">
        <v>0.41666666666666669</v>
      </c>
      <c r="D314" s="38" t="s">
        <v>193</v>
      </c>
      <c r="E314" s="34" t="s">
        <v>29</v>
      </c>
      <c r="F314" s="35" t="s">
        <v>72</v>
      </c>
      <c r="G314" s="35" t="s">
        <v>22</v>
      </c>
      <c r="H314" s="38" t="str">
        <f>H310</f>
        <v>MERZİFON NAMIK KEMAL O.O</v>
      </c>
      <c r="I314" s="12" t="s">
        <v>277</v>
      </c>
      <c r="J314" s="12" t="s">
        <v>275</v>
      </c>
      <c r="K314" s="38" t="str">
        <f>H308</f>
        <v>ŞEHİT BİNBAŞI ARSLAN KULAKSIZ O.O</v>
      </c>
      <c r="L314" s="38"/>
    </row>
    <row r="315" spans="1:12" ht="18" customHeight="1" x14ac:dyDescent="0.25">
      <c r="A315" s="84">
        <v>189</v>
      </c>
      <c r="B315" s="179">
        <v>45649</v>
      </c>
      <c r="C315" s="180">
        <v>0.41666666666666669</v>
      </c>
      <c r="D315" s="181" t="s">
        <v>193</v>
      </c>
      <c r="E315" s="181" t="s">
        <v>29</v>
      </c>
      <c r="F315" s="181" t="s">
        <v>72</v>
      </c>
      <c r="G315" s="181" t="s">
        <v>22</v>
      </c>
      <c r="H315" s="181" t="str">
        <f>H309</f>
        <v>MERZİFON MEHMET ÇELEBİ O.O (ÇEKİLDİ)</v>
      </c>
      <c r="I315" s="223"/>
      <c r="J315" s="223"/>
      <c r="K315" s="181" t="str">
        <f>H310</f>
        <v>MERZİFON NAMIK KEMAL O.O</v>
      </c>
      <c r="L315" s="38"/>
    </row>
    <row r="316" spans="1:12" ht="18" customHeight="1" x14ac:dyDescent="0.25">
      <c r="A316" s="16"/>
      <c r="B316" s="131"/>
      <c r="C316" s="132"/>
      <c r="D316" s="133"/>
      <c r="E316" s="134"/>
      <c r="F316" s="40"/>
      <c r="G316" s="40"/>
      <c r="H316" s="40"/>
      <c r="I316" s="135"/>
      <c r="J316" s="135"/>
      <c r="K316" s="133"/>
      <c r="L316" s="133"/>
    </row>
    <row r="317" spans="1:12" ht="18" customHeight="1" x14ac:dyDescent="0.25">
      <c r="A317" s="18"/>
      <c r="B317" s="31"/>
      <c r="C317" s="16"/>
      <c r="D317" s="16"/>
      <c r="E317" s="16"/>
      <c r="F317" s="16"/>
      <c r="G317" s="267" t="s">
        <v>86</v>
      </c>
      <c r="H317" s="268"/>
      <c r="I317" s="268"/>
      <c r="J317" s="268"/>
      <c r="K317" s="269"/>
      <c r="L317" s="17"/>
    </row>
    <row r="318" spans="1:12" ht="18" customHeight="1" x14ac:dyDescent="0.25">
      <c r="A318" s="18"/>
      <c r="B318" s="40"/>
      <c r="C318" s="40"/>
      <c r="D318" s="40"/>
      <c r="E318" s="40"/>
      <c r="F318" s="40"/>
      <c r="G318" s="71" t="s">
        <v>87</v>
      </c>
      <c r="H318" s="276" t="str">
        <f>K45</f>
        <v>MERZİFON GAZİ O.O</v>
      </c>
      <c r="I318" s="277"/>
      <c r="J318" s="277"/>
      <c r="K318" s="278"/>
      <c r="L318" s="85"/>
    </row>
    <row r="319" spans="1:12" ht="18" customHeight="1" x14ac:dyDescent="0.25">
      <c r="A319" s="18"/>
      <c r="B319" s="40"/>
      <c r="C319" s="40"/>
      <c r="D319" s="40"/>
      <c r="E319" s="40"/>
      <c r="F319" s="40"/>
      <c r="G319" s="71" t="s">
        <v>88</v>
      </c>
      <c r="H319" s="270" t="str">
        <f>K46</f>
        <v>MERZİFON VALİ HÜSEYİN POROY O.O</v>
      </c>
      <c r="I319" s="271"/>
      <c r="J319" s="271"/>
      <c r="K319" s="272"/>
      <c r="L319" s="85"/>
    </row>
    <row r="320" spans="1:12" ht="18" customHeight="1" x14ac:dyDescent="0.25">
      <c r="A320" s="18"/>
      <c r="B320" s="40"/>
      <c r="C320" s="40"/>
      <c r="D320" s="40"/>
      <c r="E320" s="40"/>
      <c r="F320" s="40"/>
      <c r="G320" s="71" t="s">
        <v>89</v>
      </c>
      <c r="H320" s="276" t="str">
        <f>K47</f>
        <v>ÖZEL MERZİFON KUTLUBEY KOLEJİ O.O</v>
      </c>
      <c r="I320" s="277"/>
      <c r="J320" s="277"/>
      <c r="K320" s="278"/>
      <c r="L320" s="85"/>
    </row>
    <row r="321" spans="1:12" ht="18" customHeight="1" x14ac:dyDescent="0.25">
      <c r="A321" s="18"/>
      <c r="B321" s="40"/>
      <c r="C321" s="48"/>
      <c r="D321" s="48"/>
      <c r="E321" s="40"/>
      <c r="F321" s="40"/>
      <c r="G321" s="40"/>
      <c r="H321" s="40"/>
      <c r="I321" s="40"/>
      <c r="J321" s="40"/>
      <c r="K321" s="40"/>
      <c r="L321" s="85"/>
    </row>
    <row r="322" spans="1:12" ht="18" customHeight="1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1" t="s">
        <v>13</v>
      </c>
    </row>
    <row r="323" spans="1:12" ht="18" customHeight="1" x14ac:dyDescent="0.25">
      <c r="A323" s="86">
        <v>190</v>
      </c>
      <c r="B323" s="33">
        <v>45636</v>
      </c>
      <c r="C323" s="50">
        <v>0.45833333333333331</v>
      </c>
      <c r="D323" s="38" t="s">
        <v>193</v>
      </c>
      <c r="E323" s="34" t="s">
        <v>29</v>
      </c>
      <c r="F323" s="35" t="s">
        <v>96</v>
      </c>
      <c r="G323" s="35" t="s">
        <v>22</v>
      </c>
      <c r="H323" s="38" t="str">
        <f>H318</f>
        <v>MERZİFON GAZİ O.O</v>
      </c>
      <c r="I323" s="12" t="s">
        <v>277</v>
      </c>
      <c r="J323" s="12" t="s">
        <v>280</v>
      </c>
      <c r="K323" s="35" t="str">
        <f>H319</f>
        <v>MERZİFON VALİ HÜSEYİN POROY O.O</v>
      </c>
      <c r="L323" s="38"/>
    </row>
    <row r="324" spans="1:12" ht="18" customHeight="1" x14ac:dyDescent="0.25">
      <c r="A324" s="86">
        <v>191</v>
      </c>
      <c r="B324" s="33">
        <v>45645</v>
      </c>
      <c r="C324" s="50">
        <v>0.45833333333333331</v>
      </c>
      <c r="D324" s="38" t="s">
        <v>193</v>
      </c>
      <c r="E324" s="34" t="s">
        <v>29</v>
      </c>
      <c r="F324" s="35" t="s">
        <v>96</v>
      </c>
      <c r="G324" s="35" t="s">
        <v>22</v>
      </c>
      <c r="H324" s="38" t="str">
        <f>H320</f>
        <v>ÖZEL MERZİFON KUTLUBEY KOLEJİ O.O</v>
      </c>
      <c r="I324" s="12" t="s">
        <v>275</v>
      </c>
      <c r="J324" s="12" t="s">
        <v>277</v>
      </c>
      <c r="K324" s="38" t="str">
        <f>H318</f>
        <v>MERZİFON GAZİ O.O</v>
      </c>
      <c r="L324" s="38"/>
    </row>
    <row r="325" spans="1:12" ht="18" customHeight="1" x14ac:dyDescent="0.25">
      <c r="A325" s="84">
        <v>192</v>
      </c>
      <c r="B325" s="33">
        <v>45649</v>
      </c>
      <c r="C325" s="50">
        <v>0.45833333333333331</v>
      </c>
      <c r="D325" s="38" t="s">
        <v>193</v>
      </c>
      <c r="E325" s="34" t="s">
        <v>29</v>
      </c>
      <c r="F325" s="35" t="s">
        <v>96</v>
      </c>
      <c r="G325" s="35" t="s">
        <v>22</v>
      </c>
      <c r="H325" s="35" t="str">
        <f>H319</f>
        <v>MERZİFON VALİ HÜSEYİN POROY O.O</v>
      </c>
      <c r="I325" s="12" t="s">
        <v>275</v>
      </c>
      <c r="J325" s="12" t="s">
        <v>277</v>
      </c>
      <c r="K325" s="38" t="str">
        <f>H320</f>
        <v>ÖZEL MERZİFON KUTLUBEY KOLEJİ O.O</v>
      </c>
      <c r="L325" s="38"/>
    </row>
    <row r="326" spans="1:12" ht="18" customHeight="1" x14ac:dyDescent="0.25"/>
    <row r="327" spans="1:12" ht="18" customHeight="1" x14ac:dyDescent="0.25">
      <c r="A327" s="11"/>
      <c r="B327" s="40"/>
      <c r="C327" s="40"/>
      <c r="D327" s="40"/>
      <c r="E327" s="40"/>
      <c r="F327" s="40"/>
      <c r="G327" s="279" t="s">
        <v>41</v>
      </c>
      <c r="H327" s="279"/>
      <c r="I327" s="279"/>
      <c r="J327" s="279"/>
      <c r="K327" s="279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1</v>
      </c>
      <c r="H328" s="273" t="s">
        <v>136</v>
      </c>
      <c r="I328" s="274"/>
      <c r="J328" s="274"/>
      <c r="K328" s="274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2</v>
      </c>
      <c r="H329" s="273" t="s">
        <v>134</v>
      </c>
      <c r="I329" s="274"/>
      <c r="J329" s="274"/>
      <c r="K329" s="274"/>
      <c r="L329" s="40"/>
    </row>
    <row r="330" spans="1:12" ht="18" customHeight="1" x14ac:dyDescent="0.25">
      <c r="A330" s="11"/>
      <c r="B330" s="40"/>
      <c r="C330" s="40"/>
      <c r="D330" s="40"/>
      <c r="E330" s="40"/>
      <c r="F330" s="40"/>
      <c r="G330" s="47">
        <v>3</v>
      </c>
      <c r="H330" s="273" t="s">
        <v>122</v>
      </c>
      <c r="I330" s="274"/>
      <c r="J330" s="274"/>
      <c r="K330" s="274"/>
      <c r="L330" s="40"/>
    </row>
    <row r="331" spans="1:12" ht="18" customHeight="1" x14ac:dyDescent="0.25">
      <c r="A331" s="11"/>
      <c r="B331" s="40"/>
      <c r="C331" s="40"/>
      <c r="D331" s="40"/>
      <c r="E331" s="40"/>
      <c r="F331" s="40"/>
      <c r="G331" s="47">
        <v>4</v>
      </c>
      <c r="H331" s="273" t="s">
        <v>174</v>
      </c>
      <c r="I331" s="274"/>
      <c r="J331" s="274"/>
      <c r="K331" s="274"/>
      <c r="L331" s="40"/>
    </row>
    <row r="332" spans="1:12" ht="18" customHeight="1" x14ac:dyDescent="0.25">
      <c r="A332" s="11"/>
      <c r="B332" s="40"/>
      <c r="C332" s="40"/>
      <c r="D332" s="40"/>
      <c r="E332" s="40"/>
      <c r="F332" s="40"/>
      <c r="G332" s="47">
        <v>5</v>
      </c>
      <c r="H332" s="273" t="s">
        <v>126</v>
      </c>
      <c r="I332" s="274"/>
      <c r="J332" s="274"/>
      <c r="K332" s="274"/>
      <c r="L332" s="40"/>
    </row>
    <row r="333" spans="1:12" ht="18" customHeight="1" x14ac:dyDescent="0.25">
      <c r="A333" s="11"/>
      <c r="B333" s="40"/>
      <c r="C333" s="40"/>
      <c r="D333" s="40"/>
      <c r="E333" s="40"/>
      <c r="F333" s="40"/>
      <c r="G333" s="47">
        <v>6</v>
      </c>
      <c r="H333" s="273" t="s">
        <v>169</v>
      </c>
      <c r="I333" s="274"/>
      <c r="J333" s="274"/>
      <c r="K333" s="274"/>
      <c r="L333" s="40"/>
    </row>
    <row r="334" spans="1:12" ht="18" customHeight="1" x14ac:dyDescent="0.25">
      <c r="A334" s="11"/>
      <c r="B334" s="40"/>
      <c r="C334" s="40"/>
      <c r="D334" s="40"/>
      <c r="E334" s="40"/>
      <c r="F334" s="40"/>
      <c r="G334" s="47">
        <v>7</v>
      </c>
      <c r="H334" s="275" t="s">
        <v>153</v>
      </c>
      <c r="I334" s="271"/>
      <c r="J334" s="271"/>
      <c r="K334" s="272"/>
      <c r="L334" s="40"/>
    </row>
    <row r="335" spans="1:12" ht="18" customHeight="1" x14ac:dyDescent="0.25">
      <c r="A335" s="11"/>
      <c r="B335" s="40"/>
      <c r="C335" s="40"/>
      <c r="D335" s="40"/>
      <c r="E335" s="40"/>
      <c r="F335" s="40"/>
      <c r="G335" s="47">
        <v>8</v>
      </c>
      <c r="H335" s="275" t="s">
        <v>129</v>
      </c>
      <c r="I335" s="271"/>
      <c r="J335" s="271"/>
      <c r="K335" s="272"/>
      <c r="L335" s="40"/>
    </row>
    <row r="336" spans="1:12" ht="18" customHeight="1" x14ac:dyDescent="0.25">
      <c r="A336" s="11"/>
      <c r="B336" s="40"/>
      <c r="C336" s="48"/>
      <c r="D336" s="48"/>
      <c r="E336" s="40"/>
      <c r="F336" s="40"/>
      <c r="G336" s="40"/>
      <c r="H336" s="35"/>
      <c r="I336" s="35"/>
      <c r="J336" s="35"/>
      <c r="K336" s="35"/>
      <c r="L336" s="40"/>
    </row>
    <row r="337" spans="1:12" ht="18" customHeight="1" x14ac:dyDescent="0.25">
      <c r="A337" s="57" t="s">
        <v>9</v>
      </c>
      <c r="B337" s="53" t="s">
        <v>1</v>
      </c>
      <c r="C337" s="54" t="s">
        <v>2</v>
      </c>
      <c r="D337" s="94" t="s">
        <v>8</v>
      </c>
      <c r="E337" s="94" t="s">
        <v>6</v>
      </c>
      <c r="F337" s="94" t="s">
        <v>7</v>
      </c>
      <c r="G337" s="94" t="s">
        <v>3</v>
      </c>
      <c r="H337" s="94" t="s">
        <v>4</v>
      </c>
      <c r="I337" s="55" t="s">
        <v>5</v>
      </c>
      <c r="J337" s="55" t="s">
        <v>5</v>
      </c>
      <c r="K337" s="94" t="s">
        <v>4</v>
      </c>
      <c r="L337" s="94" t="s">
        <v>13</v>
      </c>
    </row>
    <row r="338" spans="1:12" ht="18" customHeight="1" x14ac:dyDescent="0.25">
      <c r="A338" s="34">
        <v>286</v>
      </c>
      <c r="B338" s="15">
        <v>45653</v>
      </c>
      <c r="C338" s="186">
        <v>0.47916666666666669</v>
      </c>
      <c r="D338" s="35" t="s">
        <v>197</v>
      </c>
      <c r="E338" s="34" t="s">
        <v>29</v>
      </c>
      <c r="F338" s="34" t="s">
        <v>73</v>
      </c>
      <c r="G338" s="34" t="s">
        <v>22</v>
      </c>
      <c r="H338" s="46" t="str">
        <f>H328</f>
        <v>ABDURRAHMAN KAMİL O.O</v>
      </c>
      <c r="I338" s="12" t="s">
        <v>277</v>
      </c>
      <c r="J338" s="12" t="s">
        <v>275</v>
      </c>
      <c r="K338" s="65" t="str">
        <f>H333</f>
        <v>MERZİFON NAMIK KEMAL O.O</v>
      </c>
      <c r="L338" s="160" t="s">
        <v>283</v>
      </c>
    </row>
    <row r="339" spans="1:12" ht="18" customHeight="1" x14ac:dyDescent="0.25">
      <c r="A339" s="34">
        <v>287</v>
      </c>
      <c r="B339" s="15">
        <v>45653</v>
      </c>
      <c r="C339" s="14">
        <v>0.4375</v>
      </c>
      <c r="D339" s="35" t="s">
        <v>197</v>
      </c>
      <c r="E339" s="34" t="s">
        <v>29</v>
      </c>
      <c r="F339" s="34" t="s">
        <v>73</v>
      </c>
      <c r="G339" s="34" t="s">
        <v>22</v>
      </c>
      <c r="H339" s="66" t="str">
        <f>H331</f>
        <v>SULUOVA ŞEHİT MUSTAFA BİLGİLİ O.O</v>
      </c>
      <c r="I339" s="12" t="s">
        <v>275</v>
      </c>
      <c r="J339" s="12" t="s">
        <v>277</v>
      </c>
      <c r="K339" s="65" t="str">
        <f>H334</f>
        <v>MERZİFON GAZİ O.O</v>
      </c>
      <c r="L339" s="160" t="s">
        <v>26</v>
      </c>
    </row>
    <row r="340" spans="1:12" ht="18" customHeight="1" x14ac:dyDescent="0.25">
      <c r="A340" s="34">
        <v>288</v>
      </c>
      <c r="B340" s="15">
        <v>45653</v>
      </c>
      <c r="C340" s="186">
        <v>0.54166666666666663</v>
      </c>
      <c r="D340" s="35" t="s">
        <v>197</v>
      </c>
      <c r="E340" s="34" t="s">
        <v>29</v>
      </c>
      <c r="F340" s="34" t="s">
        <v>73</v>
      </c>
      <c r="G340" s="34" t="s">
        <v>22</v>
      </c>
      <c r="H340" s="66" t="str">
        <f>H332</f>
        <v>ÖZEL AMASYA KUTLUBEY KOLEJİ O.O</v>
      </c>
      <c r="I340" s="12" t="s">
        <v>277</v>
      </c>
      <c r="J340" s="12" t="s">
        <v>275</v>
      </c>
      <c r="K340" s="67" t="str">
        <f>H329</f>
        <v>BÜYÜK KIZILCA O.O</v>
      </c>
      <c r="L340" s="160" t="s">
        <v>283</v>
      </c>
    </row>
    <row r="341" spans="1:12" ht="18" customHeight="1" x14ac:dyDescent="0.25">
      <c r="A341" s="34">
        <v>289</v>
      </c>
      <c r="B341" s="15">
        <v>45653</v>
      </c>
      <c r="C341" s="186">
        <v>0.39583333333333331</v>
      </c>
      <c r="D341" s="35" t="s">
        <v>197</v>
      </c>
      <c r="E341" s="34" t="s">
        <v>29</v>
      </c>
      <c r="F341" s="34" t="s">
        <v>73</v>
      </c>
      <c r="G341" s="34" t="s">
        <v>22</v>
      </c>
      <c r="H341" s="66" t="str">
        <f>H335</f>
        <v>SERDAR ZEREN O.O</v>
      </c>
      <c r="I341" s="12" t="s">
        <v>275</v>
      </c>
      <c r="J341" s="12" t="s">
        <v>277</v>
      </c>
      <c r="K341" s="65" t="str">
        <f>H330</f>
        <v>ZİYA PAŞA O.O</v>
      </c>
      <c r="L341" s="160" t="s">
        <v>283</v>
      </c>
    </row>
    <row r="342" spans="1:12" ht="18" customHeight="1" x14ac:dyDescent="0.25"/>
    <row r="343" spans="1:12" ht="18" customHeight="1" x14ac:dyDescent="0.25">
      <c r="A343" s="11"/>
      <c r="B343" s="40"/>
      <c r="C343" s="40"/>
      <c r="D343" s="40"/>
      <c r="E343" s="40"/>
      <c r="F343" s="40"/>
      <c r="G343" s="267" t="s">
        <v>27</v>
      </c>
      <c r="H343" s="268"/>
      <c r="I343" s="268"/>
      <c r="J343" s="268"/>
      <c r="K343" s="269"/>
      <c r="L343" s="40"/>
    </row>
    <row r="344" spans="1:12" ht="18" customHeight="1" x14ac:dyDescent="0.25">
      <c r="A344" s="11"/>
      <c r="B344" s="40"/>
      <c r="C344" s="40"/>
      <c r="D344" s="40"/>
      <c r="E344" s="40"/>
      <c r="F344" s="40"/>
      <c r="G344" s="39" t="s">
        <v>14</v>
      </c>
      <c r="H344" s="264" t="s">
        <v>136</v>
      </c>
      <c r="I344" s="265"/>
      <c r="J344" s="265"/>
      <c r="K344" s="266"/>
      <c r="L344" s="40"/>
    </row>
    <row r="345" spans="1:12" ht="18" customHeight="1" x14ac:dyDescent="0.25">
      <c r="A345" s="11"/>
      <c r="B345" s="40"/>
      <c r="C345" s="40"/>
      <c r="D345" s="40"/>
      <c r="E345" s="40"/>
      <c r="F345" s="40"/>
      <c r="G345" s="39" t="s">
        <v>15</v>
      </c>
      <c r="H345" s="264" t="s">
        <v>420</v>
      </c>
      <c r="I345" s="265"/>
      <c r="J345" s="265"/>
      <c r="K345" s="266"/>
      <c r="L345" s="40"/>
    </row>
    <row r="346" spans="1:12" ht="18" customHeight="1" x14ac:dyDescent="0.25">
      <c r="A346" s="11"/>
      <c r="B346" s="40"/>
      <c r="C346" s="40"/>
      <c r="D346" s="40"/>
      <c r="E346" s="40"/>
      <c r="F346" s="40"/>
      <c r="G346" s="39" t="s">
        <v>16</v>
      </c>
      <c r="H346" s="312" t="s">
        <v>126</v>
      </c>
      <c r="I346" s="265"/>
      <c r="J346" s="265"/>
      <c r="K346" s="266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17</v>
      </c>
      <c r="H347" s="264" t="s">
        <v>122</v>
      </c>
      <c r="I347" s="265"/>
      <c r="J347" s="265"/>
      <c r="K347" s="266"/>
      <c r="L347" s="40"/>
    </row>
    <row r="348" spans="1:12" ht="18" customHeight="1" x14ac:dyDescent="0.25">
      <c r="A348" s="19" t="s">
        <v>9</v>
      </c>
      <c r="B348" s="43" t="s">
        <v>1</v>
      </c>
      <c r="C348" s="44" t="s">
        <v>2</v>
      </c>
      <c r="D348" s="41" t="s">
        <v>8</v>
      </c>
      <c r="E348" s="41" t="s">
        <v>6</v>
      </c>
      <c r="F348" s="41" t="s">
        <v>7</v>
      </c>
      <c r="G348" s="41" t="s">
        <v>3</v>
      </c>
      <c r="H348" s="41" t="s">
        <v>4</v>
      </c>
      <c r="I348" s="45" t="s">
        <v>5</v>
      </c>
      <c r="J348" s="45" t="s">
        <v>5</v>
      </c>
      <c r="K348" s="41" t="s">
        <v>4</v>
      </c>
      <c r="L348" s="42" t="s">
        <v>13</v>
      </c>
    </row>
    <row r="349" spans="1:12" ht="18" customHeight="1" x14ac:dyDescent="0.25">
      <c r="A349" s="13">
        <v>290</v>
      </c>
      <c r="B349" s="15">
        <v>45656</v>
      </c>
      <c r="C349" s="14">
        <v>0.41666666666666669</v>
      </c>
      <c r="D349" s="35" t="s">
        <v>197</v>
      </c>
      <c r="E349" s="34" t="s">
        <v>29</v>
      </c>
      <c r="F349" s="35" t="s">
        <v>50</v>
      </c>
      <c r="G349" s="35" t="s">
        <v>22</v>
      </c>
      <c r="H349" s="46" t="str">
        <f>H344</f>
        <v>ABDURRAHMAN KAMİL O.O</v>
      </c>
      <c r="I349" s="12" t="s">
        <v>277</v>
      </c>
      <c r="J349" s="12" t="s">
        <v>275</v>
      </c>
      <c r="K349" s="65" t="str">
        <f>H345</f>
        <v>SULUOVA ŞEHİT MUSTAFA BİLGİLİ</v>
      </c>
      <c r="L349" s="158" t="s">
        <v>51</v>
      </c>
    </row>
    <row r="350" spans="1:12" ht="18" customHeight="1" x14ac:dyDescent="0.25">
      <c r="A350" s="13">
        <v>291</v>
      </c>
      <c r="B350" s="15">
        <v>45656</v>
      </c>
      <c r="C350" s="14">
        <v>0.45833333333333331</v>
      </c>
      <c r="D350" s="35" t="s">
        <v>197</v>
      </c>
      <c r="E350" s="34" t="s">
        <v>29</v>
      </c>
      <c r="F350" s="35" t="s">
        <v>52</v>
      </c>
      <c r="G350" s="35" t="s">
        <v>22</v>
      </c>
      <c r="H350" s="46" t="str">
        <f>H346</f>
        <v>ÖZEL AMASYA KUTLUBEY KOLEJİ O.O</v>
      </c>
      <c r="I350" s="12" t="s">
        <v>275</v>
      </c>
      <c r="J350" s="12" t="s">
        <v>277</v>
      </c>
      <c r="K350" s="65" t="str">
        <f>H347</f>
        <v>ZİYA PAŞA O.O</v>
      </c>
      <c r="L350" s="158" t="s">
        <v>51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67" t="s">
        <v>53</v>
      </c>
      <c r="H352" s="268"/>
      <c r="I352" s="268"/>
      <c r="J352" s="268"/>
      <c r="K352" s="269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32</v>
      </c>
      <c r="H353" s="270" t="s">
        <v>174</v>
      </c>
      <c r="I353" s="271"/>
      <c r="J353" s="271"/>
      <c r="K353" s="272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32</v>
      </c>
      <c r="H354" s="275" t="s">
        <v>126</v>
      </c>
      <c r="I354" s="309"/>
      <c r="J354" s="309"/>
      <c r="K354" s="310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292</v>
      </c>
      <c r="B356" s="33">
        <v>45660</v>
      </c>
      <c r="C356" s="50">
        <v>0.41666666666666669</v>
      </c>
      <c r="D356" s="35" t="s">
        <v>197</v>
      </c>
      <c r="E356" s="34" t="s">
        <v>29</v>
      </c>
      <c r="F356" s="34" t="s">
        <v>32</v>
      </c>
      <c r="G356" s="34" t="s">
        <v>22</v>
      </c>
      <c r="H356" s="34" t="str">
        <f>H353</f>
        <v>SULUOVA ŞEHİT MUSTAFA BİLGİLİ O.O</v>
      </c>
      <c r="I356" s="12" t="s">
        <v>280</v>
      </c>
      <c r="J356" s="12" t="s">
        <v>277</v>
      </c>
      <c r="K356" s="15" t="str">
        <f>H354</f>
        <v>ÖZEL AMASYA KUTLUBEY KOLEJİ O.O</v>
      </c>
      <c r="L356" s="205" t="s">
        <v>298</v>
      </c>
    </row>
    <row r="357" spans="1:12" ht="18" customHeight="1" x14ac:dyDescent="0.25"/>
    <row r="358" spans="1:12" ht="18" customHeight="1" x14ac:dyDescent="0.25">
      <c r="A358" s="11"/>
      <c r="B358" s="40"/>
      <c r="C358" s="40"/>
      <c r="D358" s="40"/>
      <c r="E358" s="40"/>
      <c r="F358" s="40"/>
      <c r="G358" s="267" t="s">
        <v>28</v>
      </c>
      <c r="H358" s="268"/>
      <c r="I358" s="268"/>
      <c r="J358" s="268"/>
      <c r="K358" s="269"/>
      <c r="L358" s="40"/>
    </row>
    <row r="359" spans="1:12" ht="18" customHeight="1" x14ac:dyDescent="0.25">
      <c r="A359" s="11"/>
      <c r="B359" s="40"/>
      <c r="C359" s="40"/>
      <c r="D359" s="40"/>
      <c r="E359" s="40"/>
      <c r="F359" s="40"/>
      <c r="G359" s="39" t="s">
        <v>28</v>
      </c>
      <c r="H359" s="270" t="s">
        <v>136</v>
      </c>
      <c r="I359" s="271"/>
      <c r="J359" s="271"/>
      <c r="K359" s="272"/>
      <c r="L359" s="40"/>
    </row>
    <row r="360" spans="1:12" ht="18" customHeight="1" x14ac:dyDescent="0.25">
      <c r="A360" s="11"/>
      <c r="B360" s="40"/>
      <c r="C360" s="40"/>
      <c r="D360" s="40"/>
      <c r="E360" s="40"/>
      <c r="F360" s="40"/>
      <c r="G360" s="39" t="s">
        <v>28</v>
      </c>
      <c r="H360" s="275" t="s">
        <v>122</v>
      </c>
      <c r="I360" s="271"/>
      <c r="J360" s="271"/>
      <c r="K360" s="272"/>
      <c r="L360" s="40"/>
    </row>
    <row r="361" spans="1:12" ht="18" customHeight="1" x14ac:dyDescent="0.25">
      <c r="A361" s="19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ht="18" customHeight="1" x14ac:dyDescent="0.25">
      <c r="A362" s="13">
        <v>293</v>
      </c>
      <c r="B362" s="33">
        <v>45660</v>
      </c>
      <c r="C362" s="50">
        <v>0.45833333333333331</v>
      </c>
      <c r="D362" s="35" t="s">
        <v>197</v>
      </c>
      <c r="E362" s="34" t="s">
        <v>29</v>
      </c>
      <c r="F362" s="34" t="s">
        <v>28</v>
      </c>
      <c r="G362" s="34" t="s">
        <v>22</v>
      </c>
      <c r="H362" s="34" t="str">
        <f>H359</f>
        <v>ABDURRAHMAN KAMİL O.O</v>
      </c>
      <c r="I362" s="12" t="s">
        <v>275</v>
      </c>
      <c r="J362" s="12" t="s">
        <v>277</v>
      </c>
      <c r="K362" s="34" t="str">
        <f>H360</f>
        <v>ZİYA PAŞA O.O</v>
      </c>
      <c r="L362" s="159" t="s">
        <v>298</v>
      </c>
    </row>
    <row r="363" spans="1:12" ht="18" customHeight="1" x14ac:dyDescent="0.25">
      <c r="A363" s="156"/>
      <c r="B363" s="163"/>
      <c r="C363" s="164"/>
      <c r="D363" s="165"/>
      <c r="E363" s="156"/>
      <c r="F363" s="156"/>
      <c r="G363" s="156"/>
      <c r="H363" s="156"/>
      <c r="I363" s="166"/>
      <c r="J363" s="166"/>
      <c r="K363" s="156"/>
      <c r="L363" s="167"/>
    </row>
    <row r="364" spans="1:12" ht="18" customHeight="1" x14ac:dyDescent="0.3">
      <c r="A364" s="324" t="s">
        <v>19</v>
      </c>
      <c r="B364" s="325"/>
      <c r="C364" s="325"/>
      <c r="D364" s="325"/>
      <c r="E364" s="325"/>
      <c r="F364" s="325"/>
      <c r="G364" s="325"/>
      <c r="H364" s="325"/>
      <c r="I364" s="325"/>
      <c r="J364" s="325"/>
      <c r="K364" s="325"/>
      <c r="L364" s="326"/>
    </row>
    <row r="365" spans="1:12" ht="18" customHeight="1" x14ac:dyDescent="0.25"/>
    <row r="366" spans="1:12" ht="18" customHeight="1" x14ac:dyDescent="0.25">
      <c r="A366" s="11"/>
      <c r="B366" s="40"/>
      <c r="C366" s="40"/>
      <c r="D366" s="40"/>
      <c r="E366" s="40"/>
      <c r="F366" s="40"/>
      <c r="G366" s="279" t="s">
        <v>19</v>
      </c>
      <c r="H366" s="279"/>
      <c r="I366" s="279"/>
      <c r="J366" s="279"/>
      <c r="K366" s="279"/>
      <c r="L366" s="40"/>
    </row>
    <row r="367" spans="1:12" ht="18" customHeight="1" x14ac:dyDescent="0.25">
      <c r="A367" s="11"/>
      <c r="B367" s="40"/>
      <c r="C367" s="40"/>
      <c r="D367" s="40"/>
      <c r="E367" s="40"/>
      <c r="F367" s="40"/>
      <c r="G367" s="39">
        <v>1</v>
      </c>
      <c r="H367" s="273" t="str">
        <f>B17</f>
        <v>BÜYÜK KIZILCA O.O (ÇEKİLDİ)</v>
      </c>
      <c r="I367" s="274"/>
      <c r="J367" s="274"/>
      <c r="K367" s="274"/>
      <c r="L367" s="40"/>
    </row>
    <row r="368" spans="1:12" ht="18" customHeight="1" x14ac:dyDescent="0.25">
      <c r="A368" s="11"/>
      <c r="B368" s="40"/>
      <c r="C368" s="40"/>
      <c r="D368" s="40"/>
      <c r="E368" s="40"/>
      <c r="F368" s="40"/>
      <c r="G368" s="39">
        <v>2</v>
      </c>
      <c r="H368" s="313" t="str">
        <f>B18</f>
        <v>AMASYA VALİ HÜSEYİN POROY O.O</v>
      </c>
      <c r="I368" s="314"/>
      <c r="J368" s="314"/>
      <c r="K368" s="314"/>
      <c r="L368" s="40"/>
    </row>
    <row r="369" spans="1:12" ht="18" customHeight="1" x14ac:dyDescent="0.25">
      <c r="A369" s="11"/>
      <c r="B369" s="40"/>
      <c r="C369" s="40"/>
      <c r="D369" s="40"/>
      <c r="E369" s="40"/>
      <c r="F369" s="40"/>
      <c r="G369" s="39">
        <v>3</v>
      </c>
      <c r="H369" s="313" t="str">
        <f>B19</f>
        <v>MEHMET VARİNLİ O.O</v>
      </c>
      <c r="I369" s="314"/>
      <c r="J369" s="314"/>
      <c r="K369" s="314"/>
      <c r="L369" s="40"/>
    </row>
    <row r="370" spans="1:12" ht="18" customHeight="1" x14ac:dyDescent="0.25">
      <c r="A370" s="11"/>
      <c r="B370" s="40"/>
      <c r="C370" s="40"/>
      <c r="D370" s="40"/>
      <c r="E370" s="40"/>
      <c r="F370" s="40"/>
      <c r="G370" s="39">
        <v>4</v>
      </c>
      <c r="H370" s="273" t="str">
        <f>B20</f>
        <v>TUĞGENERAL HİKMET AKINCI O.O</v>
      </c>
      <c r="I370" s="274"/>
      <c r="J370" s="274"/>
      <c r="K370" s="274"/>
      <c r="L370" s="40"/>
    </row>
    <row r="371" spans="1:12" ht="18" customHeight="1" x14ac:dyDescent="0.25">
      <c r="A371" s="11"/>
      <c r="B371" s="40"/>
      <c r="C371" s="40"/>
      <c r="D371" s="40"/>
      <c r="E371" s="40"/>
      <c r="F371" s="40"/>
      <c r="G371" s="39">
        <v>5</v>
      </c>
      <c r="H371" s="273" t="str">
        <f>B21</f>
        <v>ŞEYHCUİ ŞEHİT AZİZ SAĞLAM İ.H.O</v>
      </c>
      <c r="I371" s="274"/>
      <c r="J371" s="274"/>
      <c r="K371" s="274"/>
      <c r="L371" s="40"/>
    </row>
    <row r="372" spans="1:12" ht="18" customHeight="1" x14ac:dyDescent="0.25">
      <c r="A372" s="11"/>
      <c r="B372" s="40"/>
      <c r="C372" s="48"/>
      <c r="D372" s="48"/>
      <c r="E372" s="40"/>
      <c r="F372" s="40"/>
      <c r="G372" s="40"/>
      <c r="H372" s="40"/>
      <c r="I372" s="40"/>
      <c r="J372" s="40"/>
      <c r="K372" s="40"/>
      <c r="L372" s="40"/>
    </row>
    <row r="373" spans="1:12" ht="18" customHeight="1" x14ac:dyDescent="0.25">
      <c r="A373" s="57" t="s">
        <v>9</v>
      </c>
      <c r="B373" s="43" t="s">
        <v>1</v>
      </c>
      <c r="C373" s="44" t="s">
        <v>2</v>
      </c>
      <c r="D373" s="41" t="s">
        <v>8</v>
      </c>
      <c r="E373" s="41" t="s">
        <v>6</v>
      </c>
      <c r="F373" s="41" t="s">
        <v>7</v>
      </c>
      <c r="G373" s="41" t="s">
        <v>3</v>
      </c>
      <c r="H373" s="41" t="s">
        <v>4</v>
      </c>
      <c r="I373" s="45" t="s">
        <v>5</v>
      </c>
      <c r="J373" s="45" t="s">
        <v>5</v>
      </c>
      <c r="K373" s="41" t="s">
        <v>4</v>
      </c>
      <c r="L373" s="41" t="s">
        <v>13</v>
      </c>
    </row>
    <row r="374" spans="1:12" ht="18" customHeight="1" x14ac:dyDescent="0.25">
      <c r="A374" s="37">
        <v>193</v>
      </c>
      <c r="B374" s="33">
        <v>45629</v>
      </c>
      <c r="C374" s="50">
        <v>0.4375</v>
      </c>
      <c r="D374" s="38" t="s">
        <v>197</v>
      </c>
      <c r="E374" s="38" t="s">
        <v>29</v>
      </c>
      <c r="F374" s="113" t="s">
        <v>18</v>
      </c>
      <c r="G374" s="38" t="s">
        <v>19</v>
      </c>
      <c r="H374" s="51" t="str">
        <f>H367</f>
        <v>BÜYÜK KIZILCA O.O (ÇEKİLDİ)</v>
      </c>
      <c r="I374" s="52" t="s">
        <v>275</v>
      </c>
      <c r="J374" s="52" t="s">
        <v>277</v>
      </c>
      <c r="K374" s="49" t="str">
        <f>H370</f>
        <v>TUĞGENERAL HİKMET AKINCI O.O</v>
      </c>
      <c r="L374" s="32" t="s">
        <v>26</v>
      </c>
    </row>
    <row r="375" spans="1:12" ht="18" customHeight="1" x14ac:dyDescent="0.25">
      <c r="A375" s="37">
        <v>194</v>
      </c>
      <c r="B375" s="33">
        <v>45629</v>
      </c>
      <c r="C375" s="50">
        <v>0.47916666666666669</v>
      </c>
      <c r="D375" s="38" t="s">
        <v>309</v>
      </c>
      <c r="E375" s="38" t="s">
        <v>29</v>
      </c>
      <c r="F375" s="113" t="s">
        <v>18</v>
      </c>
      <c r="G375" s="38" t="s">
        <v>19</v>
      </c>
      <c r="H375" s="51" t="str">
        <f>H368</f>
        <v>AMASYA VALİ HÜSEYİN POROY O.O</v>
      </c>
      <c r="I375" s="52" t="s">
        <v>277</v>
      </c>
      <c r="J375" s="52" t="s">
        <v>275</v>
      </c>
      <c r="K375" s="49" t="str">
        <f>H369</f>
        <v>MEHMET VARİNLİ O.O</v>
      </c>
      <c r="L375" s="32"/>
    </row>
    <row r="376" spans="1:12" ht="18" customHeight="1" x14ac:dyDescent="0.25">
      <c r="A376" s="37">
        <v>195</v>
      </c>
      <c r="B376" s="33">
        <v>45638</v>
      </c>
      <c r="C376" s="50">
        <v>0.47916666666666669</v>
      </c>
      <c r="D376" s="38" t="s">
        <v>197</v>
      </c>
      <c r="E376" s="38" t="s">
        <v>29</v>
      </c>
      <c r="F376" s="113" t="s">
        <v>18</v>
      </c>
      <c r="G376" s="38" t="s">
        <v>19</v>
      </c>
      <c r="H376" s="51" t="str">
        <f>H371</f>
        <v>ŞEYHCUİ ŞEHİT AZİZ SAĞLAM İ.H.O</v>
      </c>
      <c r="I376" s="52" t="s">
        <v>280</v>
      </c>
      <c r="J376" s="52" t="s">
        <v>277</v>
      </c>
      <c r="K376" s="49" t="str">
        <f>H369</f>
        <v>MEHMET VARİNLİ O.O</v>
      </c>
      <c r="L376" s="32"/>
    </row>
    <row r="377" spans="1:12" ht="18" customHeight="1" x14ac:dyDescent="0.25">
      <c r="A377" s="37">
        <v>196</v>
      </c>
      <c r="B377" s="33">
        <v>45638</v>
      </c>
      <c r="C377" s="50">
        <v>0.4375</v>
      </c>
      <c r="D377" s="38" t="s">
        <v>197</v>
      </c>
      <c r="E377" s="38" t="s">
        <v>29</v>
      </c>
      <c r="F377" s="113" t="s">
        <v>18</v>
      </c>
      <c r="G377" s="38" t="s">
        <v>19</v>
      </c>
      <c r="H377" s="51" t="str">
        <f>H367</f>
        <v>BÜYÜK KIZILCA O.O (ÇEKİLDİ)</v>
      </c>
      <c r="I377" s="52" t="s">
        <v>275</v>
      </c>
      <c r="J377" s="52" t="s">
        <v>277</v>
      </c>
      <c r="K377" s="49" t="str">
        <f>H368</f>
        <v>AMASYA VALİ HÜSEYİN POROY O.O</v>
      </c>
      <c r="L377" s="32"/>
    </row>
    <row r="378" spans="1:12" ht="18" customHeight="1" x14ac:dyDescent="0.25">
      <c r="A378" s="37">
        <v>197</v>
      </c>
      <c r="B378" s="33">
        <v>45650</v>
      </c>
      <c r="C378" s="186">
        <v>0.45833333333333331</v>
      </c>
      <c r="D378" s="38" t="s">
        <v>199</v>
      </c>
      <c r="E378" s="38" t="s">
        <v>29</v>
      </c>
      <c r="F378" s="113" t="s">
        <v>18</v>
      </c>
      <c r="G378" s="38" t="s">
        <v>19</v>
      </c>
      <c r="H378" s="51" t="str">
        <f>H370</f>
        <v>TUĞGENERAL HİKMET AKINCI O.O</v>
      </c>
      <c r="I378" s="52" t="s">
        <v>275</v>
      </c>
      <c r="J378" s="52" t="s">
        <v>277</v>
      </c>
      <c r="K378" s="49" t="str">
        <f>H368</f>
        <v>AMASYA VALİ HÜSEYİN POROY O.O</v>
      </c>
      <c r="L378" s="32" t="s">
        <v>283</v>
      </c>
    </row>
    <row r="379" spans="1:12" ht="18" customHeight="1" x14ac:dyDescent="0.25">
      <c r="A379" s="225">
        <v>198</v>
      </c>
      <c r="B379" s="179">
        <v>45650</v>
      </c>
      <c r="C379" s="180">
        <v>0.4375</v>
      </c>
      <c r="D379" s="181" t="s">
        <v>198</v>
      </c>
      <c r="E379" s="181" t="s">
        <v>29</v>
      </c>
      <c r="F379" s="182" t="s">
        <v>18</v>
      </c>
      <c r="G379" s="181" t="s">
        <v>19</v>
      </c>
      <c r="H379" s="183" t="str">
        <f>H371</f>
        <v>ŞEYHCUİ ŞEHİT AZİZ SAĞLAM İ.H.O</v>
      </c>
      <c r="I379" s="223" t="s">
        <v>277</v>
      </c>
      <c r="J379" s="223" t="s">
        <v>275</v>
      </c>
      <c r="K379" s="114" t="str">
        <f>H367</f>
        <v>BÜYÜK KIZILCA O.O (ÇEKİLDİ)</v>
      </c>
      <c r="L379" s="226" t="s">
        <v>346</v>
      </c>
    </row>
    <row r="380" spans="1:12" ht="18" customHeight="1" x14ac:dyDescent="0.25">
      <c r="A380" s="225">
        <v>199</v>
      </c>
      <c r="B380" s="179">
        <v>45652</v>
      </c>
      <c r="C380" s="180">
        <v>0.41666666666666669</v>
      </c>
      <c r="D380" s="181" t="s">
        <v>197</v>
      </c>
      <c r="E380" s="181" t="s">
        <v>29</v>
      </c>
      <c r="F380" s="182" t="s">
        <v>18</v>
      </c>
      <c r="G380" s="181" t="s">
        <v>19</v>
      </c>
      <c r="H380" s="183" t="str">
        <f>H369</f>
        <v>MEHMET VARİNLİ O.O</v>
      </c>
      <c r="I380" s="223" t="s">
        <v>277</v>
      </c>
      <c r="J380" s="223" t="s">
        <v>275</v>
      </c>
      <c r="K380" s="114" t="str">
        <f>H367</f>
        <v>BÜYÜK KIZILCA O.O (ÇEKİLDİ)</v>
      </c>
      <c r="L380" s="226" t="s">
        <v>346</v>
      </c>
    </row>
    <row r="381" spans="1:12" ht="18" customHeight="1" x14ac:dyDescent="0.25">
      <c r="A381" s="37">
        <v>200</v>
      </c>
      <c r="B381" s="33">
        <v>45652</v>
      </c>
      <c r="C381" s="50">
        <v>0.45833333333333331</v>
      </c>
      <c r="D381" s="38" t="s">
        <v>199</v>
      </c>
      <c r="E381" s="38" t="s">
        <v>29</v>
      </c>
      <c r="F381" s="113" t="s">
        <v>18</v>
      </c>
      <c r="G381" s="38" t="s">
        <v>19</v>
      </c>
      <c r="H381" s="51" t="str">
        <f>H370</f>
        <v>TUĞGENERAL HİKMET AKINCI O.O</v>
      </c>
      <c r="I381" s="52" t="s">
        <v>277</v>
      </c>
      <c r="J381" s="52" t="s">
        <v>275</v>
      </c>
      <c r="K381" s="49" t="str">
        <f>H371</f>
        <v>ŞEYHCUİ ŞEHİT AZİZ SAĞLAM İ.H.O</v>
      </c>
      <c r="L381" s="32"/>
    </row>
    <row r="382" spans="1:12" ht="18" customHeight="1" x14ac:dyDescent="0.25">
      <c r="A382" s="37">
        <v>201</v>
      </c>
      <c r="B382" s="187">
        <v>45656</v>
      </c>
      <c r="C382" s="186">
        <v>0.5</v>
      </c>
      <c r="D382" s="38" t="s">
        <v>198</v>
      </c>
      <c r="E382" s="38" t="s">
        <v>29</v>
      </c>
      <c r="F382" s="113" t="s">
        <v>18</v>
      </c>
      <c r="G382" s="38" t="s">
        <v>19</v>
      </c>
      <c r="H382" s="51" t="str">
        <f>H368</f>
        <v>AMASYA VALİ HÜSEYİN POROY O.O</v>
      </c>
      <c r="I382" s="52" t="s">
        <v>277</v>
      </c>
      <c r="J382" s="52" t="s">
        <v>275</v>
      </c>
      <c r="K382" s="49" t="str">
        <f>H371</f>
        <v>ŞEYHCUİ ŞEHİT AZİZ SAĞLAM İ.H.O</v>
      </c>
      <c r="L382" s="32" t="s">
        <v>422</v>
      </c>
    </row>
    <row r="383" spans="1:12" ht="18" customHeight="1" x14ac:dyDescent="0.25">
      <c r="A383" s="37">
        <v>202</v>
      </c>
      <c r="B383" s="187">
        <v>45656</v>
      </c>
      <c r="C383" s="186">
        <v>0.54166666666666663</v>
      </c>
      <c r="D383" s="38" t="s">
        <v>197</v>
      </c>
      <c r="E383" s="38" t="s">
        <v>29</v>
      </c>
      <c r="F383" s="113" t="s">
        <v>18</v>
      </c>
      <c r="G383" s="38" t="s">
        <v>19</v>
      </c>
      <c r="H383" s="51" t="str">
        <f>H369</f>
        <v>MEHMET VARİNLİ O.O</v>
      </c>
      <c r="I383" s="52" t="s">
        <v>277</v>
      </c>
      <c r="J383" s="52" t="s">
        <v>275</v>
      </c>
      <c r="K383" s="49" t="str">
        <f>H370</f>
        <v>TUĞGENERAL HİKMET AKINCI O.O</v>
      </c>
      <c r="L383" s="32" t="s">
        <v>409</v>
      </c>
    </row>
    <row r="384" spans="1:12" ht="18" customHeight="1" x14ac:dyDescent="0.25"/>
    <row r="385" spans="1:12" ht="18" customHeight="1" x14ac:dyDescent="0.3">
      <c r="A385" s="327" t="s">
        <v>452</v>
      </c>
      <c r="B385" s="328"/>
      <c r="C385" s="328"/>
      <c r="D385" s="328"/>
      <c r="E385" s="328"/>
      <c r="F385" s="328"/>
      <c r="G385" s="328"/>
      <c r="H385" s="328"/>
      <c r="I385" s="328"/>
      <c r="J385" s="328"/>
      <c r="K385" s="328"/>
      <c r="L385" s="329"/>
    </row>
    <row r="386" spans="1:12" ht="18" customHeight="1" x14ac:dyDescent="0.25"/>
    <row r="387" spans="1:12" ht="18" customHeight="1" x14ac:dyDescent="0.25">
      <c r="A387" s="18"/>
      <c r="B387" s="31"/>
      <c r="C387" s="16"/>
      <c r="D387" s="16"/>
      <c r="E387" s="16"/>
      <c r="F387" s="16"/>
      <c r="G387" s="267" t="s">
        <v>58</v>
      </c>
      <c r="H387" s="268"/>
      <c r="I387" s="268"/>
      <c r="J387" s="268"/>
      <c r="K387" s="269"/>
      <c r="L387" s="17"/>
    </row>
    <row r="388" spans="1:12" ht="18" customHeight="1" x14ac:dyDescent="0.25">
      <c r="A388" s="18"/>
      <c r="B388" s="40"/>
      <c r="C388" s="40"/>
      <c r="D388" s="40"/>
      <c r="E388" s="40"/>
      <c r="F388" s="40"/>
      <c r="G388" s="71" t="s">
        <v>87</v>
      </c>
      <c r="H388" s="276" t="str">
        <f>H26</f>
        <v>ŞEHİT FERHAT ERDİN S.L</v>
      </c>
      <c r="I388" s="277"/>
      <c r="J388" s="277"/>
      <c r="K388" s="278"/>
      <c r="L388" s="85"/>
    </row>
    <row r="389" spans="1:12" ht="18" customHeight="1" x14ac:dyDescent="0.25">
      <c r="A389" s="18"/>
      <c r="B389" s="40"/>
      <c r="C389" s="40"/>
      <c r="D389" s="40"/>
      <c r="E389" s="40"/>
      <c r="F389" s="40"/>
      <c r="G389" s="71" t="s">
        <v>88</v>
      </c>
      <c r="H389" s="270" t="str">
        <f>H29</f>
        <v>MACİT ZEREN F.L</v>
      </c>
      <c r="I389" s="271"/>
      <c r="J389" s="271"/>
      <c r="K389" s="272"/>
      <c r="L389" s="85"/>
    </row>
    <row r="390" spans="1:12" ht="18" customHeight="1" x14ac:dyDescent="0.25">
      <c r="A390" s="18"/>
      <c r="B390" s="40"/>
      <c r="C390" s="40"/>
      <c r="D390" s="40"/>
      <c r="E390" s="40"/>
      <c r="F390" s="40"/>
      <c r="G390" s="71" t="s">
        <v>89</v>
      </c>
      <c r="H390" s="276" t="str">
        <f>H31</f>
        <v>AMASYA SABUNCUOĞLU ŞEREFFEDİN M.T.A.L</v>
      </c>
      <c r="I390" s="277"/>
      <c r="J390" s="277"/>
      <c r="K390" s="278"/>
      <c r="L390" s="85"/>
    </row>
    <row r="391" spans="1:12" ht="18" customHeight="1" x14ac:dyDescent="0.25">
      <c r="A391" s="18"/>
      <c r="B391" s="40"/>
      <c r="C391" s="48"/>
      <c r="D391" s="48"/>
      <c r="E391" s="40"/>
      <c r="F391" s="40"/>
      <c r="G391" s="40"/>
      <c r="H391" s="40"/>
      <c r="I391" s="40"/>
      <c r="J391" s="40"/>
      <c r="K391" s="40"/>
      <c r="L391" s="85"/>
    </row>
    <row r="392" spans="1:12" ht="18" customHeight="1" x14ac:dyDescent="0.25">
      <c r="A392" s="19" t="s">
        <v>9</v>
      </c>
      <c r="B392" s="43" t="s">
        <v>1</v>
      </c>
      <c r="C392" s="44" t="s">
        <v>2</v>
      </c>
      <c r="D392" s="41" t="s">
        <v>8</v>
      </c>
      <c r="E392" s="41" t="s">
        <v>6</v>
      </c>
      <c r="F392" s="41" t="s">
        <v>7</v>
      </c>
      <c r="G392" s="41" t="s">
        <v>3</v>
      </c>
      <c r="H392" s="41" t="s">
        <v>4</v>
      </c>
      <c r="I392" s="45" t="s">
        <v>5</v>
      </c>
      <c r="J392" s="45" t="s">
        <v>5</v>
      </c>
      <c r="K392" s="41" t="s">
        <v>4</v>
      </c>
      <c r="L392" s="41" t="s">
        <v>13</v>
      </c>
    </row>
    <row r="393" spans="1:12" ht="18" customHeight="1" x14ac:dyDescent="0.25">
      <c r="A393" s="86">
        <v>336</v>
      </c>
      <c r="B393" s="33">
        <v>45763</v>
      </c>
      <c r="C393" s="50">
        <v>0.41666666666666669</v>
      </c>
      <c r="D393" s="38" t="s">
        <v>192</v>
      </c>
      <c r="E393" s="34" t="s">
        <v>29</v>
      </c>
      <c r="F393" s="35" t="s">
        <v>71</v>
      </c>
      <c r="G393" s="35" t="s">
        <v>454</v>
      </c>
      <c r="H393" s="38" t="str">
        <f>H388</f>
        <v>ŞEHİT FERHAT ERDİN S.L</v>
      </c>
      <c r="I393" s="12" t="s">
        <v>275</v>
      </c>
      <c r="J393" s="12" t="s">
        <v>275</v>
      </c>
      <c r="K393" s="35" t="str">
        <f>H389</f>
        <v>MACİT ZEREN F.L</v>
      </c>
      <c r="L393" s="38"/>
    </row>
    <row r="394" spans="1:12" ht="18" customHeight="1" x14ac:dyDescent="0.25">
      <c r="A394" s="86">
        <v>337</v>
      </c>
      <c r="B394" s="33">
        <v>45769</v>
      </c>
      <c r="C394" s="50">
        <v>0.47916666666666669</v>
      </c>
      <c r="D394" s="38" t="s">
        <v>192</v>
      </c>
      <c r="E394" s="34" t="s">
        <v>29</v>
      </c>
      <c r="F394" s="35" t="s">
        <v>71</v>
      </c>
      <c r="G394" s="35" t="s">
        <v>454</v>
      </c>
      <c r="H394" s="38" t="str">
        <f>H390</f>
        <v>AMASYA SABUNCUOĞLU ŞEREFFEDİN M.T.A.L</v>
      </c>
      <c r="I394" s="12" t="s">
        <v>275</v>
      </c>
      <c r="J394" s="12" t="s">
        <v>275</v>
      </c>
      <c r="K394" s="38" t="str">
        <f>H388</f>
        <v>ŞEHİT FERHAT ERDİN S.L</v>
      </c>
      <c r="L394" s="38"/>
    </row>
    <row r="395" spans="1:12" ht="18" customHeight="1" x14ac:dyDescent="0.25">
      <c r="A395" s="84">
        <v>338</v>
      </c>
      <c r="B395" s="33">
        <v>45784</v>
      </c>
      <c r="C395" s="50">
        <v>0.41666666666666669</v>
      </c>
      <c r="D395" s="38" t="s">
        <v>192</v>
      </c>
      <c r="E395" s="34" t="s">
        <v>29</v>
      </c>
      <c r="F395" s="35" t="s">
        <v>71</v>
      </c>
      <c r="G395" s="35" t="s">
        <v>454</v>
      </c>
      <c r="H395" s="35" t="str">
        <f>H389</f>
        <v>MACİT ZEREN F.L</v>
      </c>
      <c r="I395" s="12" t="s">
        <v>275</v>
      </c>
      <c r="J395" s="12" t="s">
        <v>275</v>
      </c>
      <c r="K395" s="38" t="str">
        <f>H390</f>
        <v>AMASYA SABUNCUOĞLU ŞEREFFEDİN M.T.A.L</v>
      </c>
      <c r="L395" s="38"/>
    </row>
    <row r="396" spans="1:12" ht="18" customHeight="1" x14ac:dyDescent="0.25"/>
    <row r="397" spans="1:12" ht="18" customHeight="1" x14ac:dyDescent="0.25">
      <c r="A397" s="18"/>
      <c r="B397" s="31"/>
      <c r="C397" s="16"/>
      <c r="D397" s="16"/>
      <c r="E397" s="16"/>
      <c r="F397" s="16"/>
      <c r="G397" s="267" t="s">
        <v>63</v>
      </c>
      <c r="H397" s="268"/>
      <c r="I397" s="268"/>
      <c r="J397" s="268"/>
      <c r="K397" s="269"/>
      <c r="L397" s="17"/>
    </row>
    <row r="398" spans="1:12" ht="18" customHeight="1" x14ac:dyDescent="0.25">
      <c r="A398" s="18"/>
      <c r="B398" s="40"/>
      <c r="C398" s="40"/>
      <c r="D398" s="40"/>
      <c r="E398" s="40"/>
      <c r="F398" s="40"/>
      <c r="G398" s="71" t="s">
        <v>87</v>
      </c>
      <c r="H398" s="276" t="str">
        <f>H27</f>
        <v>AMASYA SOSYAL BİLİMLER L.</v>
      </c>
      <c r="I398" s="277"/>
      <c r="J398" s="277"/>
      <c r="K398" s="278"/>
      <c r="L398" s="85"/>
    </row>
    <row r="399" spans="1:12" ht="18" customHeight="1" x14ac:dyDescent="0.25">
      <c r="A399" s="18"/>
      <c r="B399" s="40"/>
      <c r="C399" s="40"/>
      <c r="D399" s="40"/>
      <c r="E399" s="40"/>
      <c r="F399" s="40"/>
      <c r="G399" s="71" t="s">
        <v>88</v>
      </c>
      <c r="H399" s="270" t="str">
        <f>H28</f>
        <v>TÜRK TELEKOM ANADOLU İ.H.L</v>
      </c>
      <c r="I399" s="271"/>
      <c r="J399" s="271"/>
      <c r="K399" s="272"/>
      <c r="L399" s="85"/>
    </row>
    <row r="400" spans="1:12" ht="18" customHeight="1" x14ac:dyDescent="0.25">
      <c r="A400" s="18"/>
      <c r="B400" s="40"/>
      <c r="C400" s="40"/>
      <c r="D400" s="40"/>
      <c r="E400" s="40"/>
      <c r="F400" s="40"/>
      <c r="G400" s="71" t="s">
        <v>89</v>
      </c>
      <c r="H400" s="276" t="str">
        <f>H30</f>
        <v>AMASYA BORSA İSTANBUL T.M.T.A.L</v>
      </c>
      <c r="I400" s="277"/>
      <c r="J400" s="277"/>
      <c r="K400" s="278"/>
      <c r="L400" s="85"/>
    </row>
    <row r="401" spans="1:12" ht="18" customHeight="1" x14ac:dyDescent="0.25">
      <c r="A401" s="18"/>
      <c r="B401" s="40"/>
      <c r="C401" s="48"/>
      <c r="D401" s="48"/>
      <c r="E401" s="40"/>
      <c r="F401" s="40"/>
      <c r="G401" s="40"/>
      <c r="H401" s="40"/>
      <c r="I401" s="40"/>
      <c r="J401" s="40"/>
      <c r="K401" s="40"/>
      <c r="L401" s="85"/>
    </row>
    <row r="402" spans="1:12" ht="18" customHeight="1" x14ac:dyDescent="0.25">
      <c r="A402" s="19" t="s">
        <v>9</v>
      </c>
      <c r="B402" s="43" t="s">
        <v>1</v>
      </c>
      <c r="C402" s="44" t="s">
        <v>2</v>
      </c>
      <c r="D402" s="41" t="s">
        <v>8</v>
      </c>
      <c r="E402" s="41" t="s">
        <v>6</v>
      </c>
      <c r="F402" s="41" t="s">
        <v>7</v>
      </c>
      <c r="G402" s="41" t="s">
        <v>3</v>
      </c>
      <c r="H402" s="41" t="s">
        <v>4</v>
      </c>
      <c r="I402" s="45" t="s">
        <v>5</v>
      </c>
      <c r="J402" s="45" t="s">
        <v>5</v>
      </c>
      <c r="K402" s="41" t="s">
        <v>4</v>
      </c>
      <c r="L402" s="41" t="s">
        <v>13</v>
      </c>
    </row>
    <row r="403" spans="1:12" ht="18" customHeight="1" x14ac:dyDescent="0.25">
      <c r="A403" s="86">
        <v>339</v>
      </c>
      <c r="B403" s="33">
        <v>45763</v>
      </c>
      <c r="C403" s="50">
        <v>0.47916666666666669</v>
      </c>
      <c r="D403" s="38" t="s">
        <v>192</v>
      </c>
      <c r="E403" s="34" t="s">
        <v>29</v>
      </c>
      <c r="F403" s="35" t="s">
        <v>31</v>
      </c>
      <c r="G403" s="35" t="s">
        <v>454</v>
      </c>
      <c r="H403" s="38" t="str">
        <f>H398</f>
        <v>AMASYA SOSYAL BİLİMLER L.</v>
      </c>
      <c r="I403" s="12" t="s">
        <v>275</v>
      </c>
      <c r="J403" s="12" t="s">
        <v>275</v>
      </c>
      <c r="K403" s="35" t="str">
        <f>H399</f>
        <v>TÜRK TELEKOM ANADOLU İ.H.L</v>
      </c>
      <c r="L403" s="38"/>
    </row>
    <row r="404" spans="1:12" ht="18" customHeight="1" x14ac:dyDescent="0.25">
      <c r="A404" s="86">
        <v>340</v>
      </c>
      <c r="B404" s="33">
        <v>45769</v>
      </c>
      <c r="C404" s="50">
        <v>0.41666666666666669</v>
      </c>
      <c r="D404" s="38" t="s">
        <v>192</v>
      </c>
      <c r="E404" s="34" t="s">
        <v>29</v>
      </c>
      <c r="F404" s="35" t="s">
        <v>31</v>
      </c>
      <c r="G404" s="35" t="s">
        <v>454</v>
      </c>
      <c r="H404" s="38" t="str">
        <f>H400</f>
        <v>AMASYA BORSA İSTANBUL T.M.T.A.L</v>
      </c>
      <c r="I404" s="12" t="s">
        <v>275</v>
      </c>
      <c r="J404" s="12" t="s">
        <v>275</v>
      </c>
      <c r="K404" s="38" t="str">
        <f>H398</f>
        <v>AMASYA SOSYAL BİLİMLER L.</v>
      </c>
      <c r="L404" s="38"/>
    </row>
    <row r="405" spans="1:12" ht="18" customHeight="1" x14ac:dyDescent="0.25">
      <c r="A405" s="84">
        <v>341</v>
      </c>
      <c r="B405" s="33">
        <v>45784</v>
      </c>
      <c r="C405" s="50">
        <v>0.47916666666666669</v>
      </c>
      <c r="D405" s="38" t="s">
        <v>192</v>
      </c>
      <c r="E405" s="34" t="s">
        <v>29</v>
      </c>
      <c r="F405" s="35" t="s">
        <v>31</v>
      </c>
      <c r="G405" s="35" t="s">
        <v>454</v>
      </c>
      <c r="H405" s="35" t="str">
        <f>H399</f>
        <v>TÜRK TELEKOM ANADOLU İ.H.L</v>
      </c>
      <c r="I405" s="12" t="s">
        <v>275</v>
      </c>
      <c r="J405" s="12" t="s">
        <v>275</v>
      </c>
      <c r="K405" s="38" t="str">
        <f>H400</f>
        <v>AMASYA BORSA İSTANBUL T.M.T.A.L</v>
      </c>
      <c r="L405" s="38"/>
    </row>
    <row r="406" spans="1:12" ht="18" customHeight="1" x14ac:dyDescent="0.25"/>
    <row r="407" spans="1:12" ht="18" customHeight="1" x14ac:dyDescent="0.25">
      <c r="A407" s="18"/>
      <c r="B407" s="31"/>
      <c r="C407" s="16"/>
      <c r="D407" s="16"/>
      <c r="E407" s="16"/>
      <c r="F407" s="16"/>
      <c r="G407" s="267" t="s">
        <v>65</v>
      </c>
      <c r="H407" s="268"/>
      <c r="I407" s="268"/>
      <c r="J407" s="268"/>
      <c r="K407" s="269"/>
      <c r="L407" s="17"/>
    </row>
    <row r="408" spans="1:12" ht="18" customHeight="1" x14ac:dyDescent="0.25">
      <c r="A408" s="18"/>
      <c r="B408" s="40"/>
      <c r="C408" s="40"/>
      <c r="D408" s="40"/>
      <c r="E408" s="40"/>
      <c r="F408" s="40"/>
      <c r="G408" s="71" t="s">
        <v>87</v>
      </c>
      <c r="H408" s="276" t="str">
        <f>H32</f>
        <v>MERZİFON F.L</v>
      </c>
      <c r="I408" s="277"/>
      <c r="J408" s="277"/>
      <c r="K408" s="278"/>
      <c r="L408" s="85"/>
    </row>
    <row r="409" spans="1:12" ht="18" customHeight="1" x14ac:dyDescent="0.25">
      <c r="A409" s="18"/>
      <c r="B409" s="40"/>
      <c r="C409" s="40"/>
      <c r="D409" s="40"/>
      <c r="E409" s="40"/>
      <c r="F409" s="40"/>
      <c r="G409" s="71" t="s">
        <v>88</v>
      </c>
      <c r="H409" s="270" t="str">
        <f>H33</f>
        <v>MERZİFON ŞEHİT DURSUN ÖZSARAÇ M.T.A.L</v>
      </c>
      <c r="I409" s="271"/>
      <c r="J409" s="271"/>
      <c r="K409" s="272"/>
      <c r="L409" s="85"/>
    </row>
    <row r="410" spans="1:12" ht="18" customHeight="1" x14ac:dyDescent="0.25">
      <c r="A410" s="18"/>
      <c r="B410" s="40"/>
      <c r="C410" s="40"/>
      <c r="D410" s="40"/>
      <c r="E410" s="40"/>
      <c r="F410" s="40"/>
      <c r="G410" s="71" t="s">
        <v>89</v>
      </c>
      <c r="H410" s="276" t="str">
        <f>H34</f>
        <v>MERZİFON A.L</v>
      </c>
      <c r="I410" s="277"/>
      <c r="J410" s="277"/>
      <c r="K410" s="278"/>
      <c r="L410" s="85"/>
    </row>
    <row r="411" spans="1:12" ht="18" customHeight="1" x14ac:dyDescent="0.25">
      <c r="A411" s="18"/>
      <c r="B411" s="40"/>
      <c r="C411" s="48"/>
      <c r="D411" s="48"/>
      <c r="E411" s="40"/>
      <c r="F411" s="40"/>
      <c r="G411" s="40"/>
      <c r="H411" s="40"/>
      <c r="I411" s="40"/>
      <c r="J411" s="40"/>
      <c r="K411" s="40"/>
      <c r="L411" s="85"/>
    </row>
    <row r="412" spans="1:12" ht="18" customHeight="1" x14ac:dyDescent="0.25">
      <c r="A412" s="19" t="s">
        <v>9</v>
      </c>
      <c r="B412" s="43" t="s">
        <v>1</v>
      </c>
      <c r="C412" s="44" t="s">
        <v>2</v>
      </c>
      <c r="D412" s="41" t="s">
        <v>8</v>
      </c>
      <c r="E412" s="41" t="s">
        <v>6</v>
      </c>
      <c r="F412" s="41" t="s">
        <v>7</v>
      </c>
      <c r="G412" s="41" t="s">
        <v>3</v>
      </c>
      <c r="H412" s="41" t="s">
        <v>4</v>
      </c>
      <c r="I412" s="45" t="s">
        <v>5</v>
      </c>
      <c r="J412" s="45" t="s">
        <v>5</v>
      </c>
      <c r="K412" s="41" t="s">
        <v>4</v>
      </c>
      <c r="L412" s="41" t="s">
        <v>13</v>
      </c>
    </row>
    <row r="413" spans="1:12" ht="18" customHeight="1" x14ac:dyDescent="0.25">
      <c r="A413" s="86">
        <v>342</v>
      </c>
      <c r="B413" s="33">
        <v>45764</v>
      </c>
      <c r="C413" s="50">
        <v>0.41666666666666669</v>
      </c>
      <c r="D413" s="38" t="s">
        <v>193</v>
      </c>
      <c r="E413" s="34" t="s">
        <v>29</v>
      </c>
      <c r="F413" s="35" t="s">
        <v>42</v>
      </c>
      <c r="G413" s="35" t="s">
        <v>454</v>
      </c>
      <c r="H413" s="38" t="str">
        <f>H408</f>
        <v>MERZİFON F.L</v>
      </c>
      <c r="I413" s="12" t="s">
        <v>275</v>
      </c>
      <c r="J413" s="12" t="s">
        <v>275</v>
      </c>
      <c r="K413" s="35" t="str">
        <f>H409</f>
        <v>MERZİFON ŞEHİT DURSUN ÖZSARAÇ M.T.A.L</v>
      </c>
      <c r="L413" s="38"/>
    </row>
    <row r="414" spans="1:12" ht="18" customHeight="1" x14ac:dyDescent="0.25">
      <c r="A414" s="86">
        <v>343</v>
      </c>
      <c r="B414" s="33">
        <v>45771</v>
      </c>
      <c r="C414" s="50">
        <v>0.41666666666666669</v>
      </c>
      <c r="D414" s="38" t="s">
        <v>193</v>
      </c>
      <c r="E414" s="34" t="s">
        <v>29</v>
      </c>
      <c r="F414" s="35" t="s">
        <v>42</v>
      </c>
      <c r="G414" s="35" t="s">
        <v>454</v>
      </c>
      <c r="H414" s="38" t="str">
        <f>H410</f>
        <v>MERZİFON A.L</v>
      </c>
      <c r="I414" s="12" t="s">
        <v>275</v>
      </c>
      <c r="J414" s="12" t="s">
        <v>275</v>
      </c>
      <c r="K414" s="38" t="str">
        <f>H408</f>
        <v>MERZİFON F.L</v>
      </c>
      <c r="L414" s="38"/>
    </row>
    <row r="415" spans="1:12" ht="18" customHeight="1" x14ac:dyDescent="0.25">
      <c r="A415" s="84">
        <v>344</v>
      </c>
      <c r="B415" s="33">
        <v>45783</v>
      </c>
      <c r="C415" s="50">
        <v>0.41666666666666669</v>
      </c>
      <c r="D415" s="38" t="s">
        <v>193</v>
      </c>
      <c r="E415" s="34" t="s">
        <v>29</v>
      </c>
      <c r="F415" s="35" t="s">
        <v>42</v>
      </c>
      <c r="G415" s="35" t="s">
        <v>454</v>
      </c>
      <c r="H415" s="35" t="str">
        <f>H409</f>
        <v>MERZİFON ŞEHİT DURSUN ÖZSARAÇ M.T.A.L</v>
      </c>
      <c r="I415" s="12" t="s">
        <v>275</v>
      </c>
      <c r="J415" s="12" t="s">
        <v>275</v>
      </c>
      <c r="K415" s="38" t="str">
        <f>H410</f>
        <v>MERZİFON A.L</v>
      </c>
      <c r="L415" s="38"/>
    </row>
    <row r="416" spans="1:12" ht="18" customHeight="1" x14ac:dyDescent="0.25"/>
    <row r="417" spans="1:12" ht="18" customHeight="1" x14ac:dyDescent="0.25">
      <c r="A417" s="11"/>
      <c r="B417" s="40"/>
      <c r="C417" s="40"/>
      <c r="D417" s="40"/>
      <c r="E417" s="40"/>
      <c r="F417" s="40"/>
      <c r="G417" s="267" t="s">
        <v>453</v>
      </c>
      <c r="H417" s="268"/>
      <c r="I417" s="268"/>
      <c r="J417" s="268"/>
      <c r="K417" s="269"/>
      <c r="L417" s="40"/>
    </row>
    <row r="418" spans="1:12" ht="18" customHeight="1" x14ac:dyDescent="0.25">
      <c r="A418" s="11"/>
      <c r="B418" s="40"/>
      <c r="C418" s="40"/>
      <c r="D418" s="40"/>
      <c r="E418" s="40"/>
      <c r="F418" s="40"/>
      <c r="G418" s="39" t="s">
        <v>28</v>
      </c>
      <c r="H418" s="270" t="str">
        <f>H35</f>
        <v>SULUOVA ŞEHİT HÜSEYİN KAVAKLI F.L</v>
      </c>
      <c r="I418" s="271"/>
      <c r="J418" s="271"/>
      <c r="K418" s="272"/>
      <c r="L418" s="40"/>
    </row>
    <row r="419" spans="1:12" ht="18" customHeight="1" x14ac:dyDescent="0.25">
      <c r="A419" s="11"/>
      <c r="B419" s="40"/>
      <c r="C419" s="40"/>
      <c r="D419" s="40"/>
      <c r="E419" s="40"/>
      <c r="F419" s="40"/>
      <c r="G419" s="39" t="s">
        <v>28</v>
      </c>
      <c r="H419" s="275" t="str">
        <f>H36</f>
        <v>HAMAMÖZÜ ADİL CANDEMİR A.L</v>
      </c>
      <c r="I419" s="271"/>
      <c r="J419" s="271"/>
      <c r="K419" s="272"/>
      <c r="L419" s="40"/>
    </row>
    <row r="420" spans="1:12" ht="18" customHeight="1" x14ac:dyDescent="0.25">
      <c r="A420" s="19" t="s">
        <v>9</v>
      </c>
      <c r="B420" s="43" t="s">
        <v>1</v>
      </c>
      <c r="C420" s="44" t="s">
        <v>2</v>
      </c>
      <c r="D420" s="41" t="s">
        <v>8</v>
      </c>
      <c r="E420" s="41" t="s">
        <v>6</v>
      </c>
      <c r="F420" s="41" t="s">
        <v>7</v>
      </c>
      <c r="G420" s="41" t="s">
        <v>3</v>
      </c>
      <c r="H420" s="41" t="s">
        <v>4</v>
      </c>
      <c r="I420" s="45" t="s">
        <v>5</v>
      </c>
      <c r="J420" s="45" t="s">
        <v>5</v>
      </c>
      <c r="K420" s="41" t="s">
        <v>4</v>
      </c>
      <c r="L420" s="42" t="s">
        <v>13</v>
      </c>
    </row>
    <row r="421" spans="1:12" ht="18" customHeight="1" x14ac:dyDescent="0.25">
      <c r="A421" s="13">
        <v>345</v>
      </c>
      <c r="B421" s="33">
        <v>45771</v>
      </c>
      <c r="C421" s="50">
        <v>0.47916666666666669</v>
      </c>
      <c r="D421" s="35" t="s">
        <v>193</v>
      </c>
      <c r="E421" s="34" t="s">
        <v>29</v>
      </c>
      <c r="F421" s="34" t="s">
        <v>72</v>
      </c>
      <c r="G421" s="35" t="s">
        <v>454</v>
      </c>
      <c r="H421" s="34" t="str">
        <f>H418</f>
        <v>SULUOVA ŞEHİT HÜSEYİN KAVAKLI F.L</v>
      </c>
      <c r="I421" s="12" t="s">
        <v>275</v>
      </c>
      <c r="J421" s="12" t="s">
        <v>275</v>
      </c>
      <c r="K421" s="34" t="str">
        <f>H419</f>
        <v>HAMAMÖZÜ ADİL CANDEMİR A.L</v>
      </c>
      <c r="L421" s="244"/>
    </row>
    <row r="422" spans="1:12" ht="18" customHeight="1" x14ac:dyDescent="0.25"/>
    <row r="423" spans="1:12" ht="18" customHeight="1" x14ac:dyDescent="0.25">
      <c r="A423" s="11"/>
      <c r="B423" s="40"/>
      <c r="C423" s="40"/>
      <c r="D423" s="40"/>
      <c r="E423" s="40"/>
      <c r="F423" s="40"/>
      <c r="G423" s="267" t="s">
        <v>27</v>
      </c>
      <c r="H423" s="268"/>
      <c r="I423" s="268"/>
      <c r="J423" s="268"/>
      <c r="K423" s="269"/>
      <c r="L423" s="40"/>
    </row>
    <row r="424" spans="1:12" ht="18" customHeight="1" x14ac:dyDescent="0.25">
      <c r="A424" s="11"/>
      <c r="B424" s="40"/>
      <c r="C424" s="40"/>
      <c r="D424" s="40"/>
      <c r="E424" s="40"/>
      <c r="F424" s="40"/>
      <c r="G424" s="39" t="s">
        <v>14</v>
      </c>
      <c r="H424" s="264" t="s">
        <v>77</v>
      </c>
      <c r="I424" s="265"/>
      <c r="J424" s="265"/>
      <c r="K424" s="266"/>
      <c r="L424" s="40"/>
    </row>
    <row r="425" spans="1:12" ht="18" customHeight="1" x14ac:dyDescent="0.25">
      <c r="A425" s="11"/>
      <c r="B425" s="40"/>
      <c r="C425" s="40"/>
      <c r="D425" s="40"/>
      <c r="E425" s="40"/>
      <c r="F425" s="40"/>
      <c r="G425" s="39" t="s">
        <v>15</v>
      </c>
      <c r="H425" s="264" t="s">
        <v>44</v>
      </c>
      <c r="I425" s="265"/>
      <c r="J425" s="265"/>
      <c r="K425" s="266"/>
      <c r="L425" s="40"/>
    </row>
    <row r="426" spans="1:12" ht="18" customHeight="1" x14ac:dyDescent="0.25">
      <c r="A426" s="11"/>
      <c r="B426" s="40"/>
      <c r="C426" s="40"/>
      <c r="D426" s="40"/>
      <c r="E426" s="40"/>
      <c r="F426" s="40"/>
      <c r="G426" s="39" t="s">
        <v>16</v>
      </c>
      <c r="H426" s="312" t="s">
        <v>47</v>
      </c>
      <c r="I426" s="265"/>
      <c r="J426" s="265"/>
      <c r="K426" s="266"/>
      <c r="L426" s="40"/>
    </row>
    <row r="427" spans="1:12" ht="18" customHeight="1" x14ac:dyDescent="0.25">
      <c r="A427" s="11"/>
      <c r="B427" s="40"/>
      <c r="C427" s="40"/>
      <c r="D427" s="40"/>
      <c r="E427" s="40"/>
      <c r="F427" s="40"/>
      <c r="G427" s="39" t="s">
        <v>17</v>
      </c>
      <c r="H427" s="264" t="s">
        <v>82</v>
      </c>
      <c r="I427" s="265"/>
      <c r="J427" s="265"/>
      <c r="K427" s="266"/>
      <c r="L427" s="40"/>
    </row>
    <row r="428" spans="1:12" ht="18" customHeight="1" x14ac:dyDescent="0.25">
      <c r="A428" s="19" t="s">
        <v>9</v>
      </c>
      <c r="B428" s="43" t="s">
        <v>1</v>
      </c>
      <c r="C428" s="44" t="s">
        <v>2</v>
      </c>
      <c r="D428" s="41" t="s">
        <v>8</v>
      </c>
      <c r="E428" s="41" t="s">
        <v>6</v>
      </c>
      <c r="F428" s="41" t="s">
        <v>7</v>
      </c>
      <c r="G428" s="41" t="s">
        <v>3</v>
      </c>
      <c r="H428" s="41" t="s">
        <v>4</v>
      </c>
      <c r="I428" s="45" t="s">
        <v>5</v>
      </c>
      <c r="J428" s="45" t="s">
        <v>5</v>
      </c>
      <c r="K428" s="41" t="s">
        <v>4</v>
      </c>
      <c r="L428" s="42" t="s">
        <v>13</v>
      </c>
    </row>
    <row r="429" spans="1:12" ht="18" customHeight="1" x14ac:dyDescent="0.25">
      <c r="A429" s="13">
        <v>346</v>
      </c>
      <c r="B429" s="15">
        <v>45789</v>
      </c>
      <c r="C429" s="14">
        <v>0.41666666666666669</v>
      </c>
      <c r="D429" s="35" t="s">
        <v>201</v>
      </c>
      <c r="E429" s="34" t="s">
        <v>29</v>
      </c>
      <c r="F429" s="35" t="s">
        <v>50</v>
      </c>
      <c r="G429" s="35" t="s">
        <v>454</v>
      </c>
      <c r="H429" s="46" t="str">
        <f>H424</f>
        <v>A1</v>
      </c>
      <c r="I429" s="12" t="s">
        <v>275</v>
      </c>
      <c r="J429" s="12" t="s">
        <v>275</v>
      </c>
      <c r="K429" s="65" t="str">
        <f>H425</f>
        <v>B1</v>
      </c>
      <c r="L429" s="243" t="s">
        <v>51</v>
      </c>
    </row>
    <row r="430" spans="1:12" ht="18" customHeight="1" x14ac:dyDescent="0.25">
      <c r="A430" s="13">
        <v>347</v>
      </c>
      <c r="B430" s="15">
        <v>45789</v>
      </c>
      <c r="C430" s="14">
        <v>0.45833333333333331</v>
      </c>
      <c r="D430" s="35" t="s">
        <v>201</v>
      </c>
      <c r="E430" s="34" t="s">
        <v>29</v>
      </c>
      <c r="F430" s="35" t="s">
        <v>52</v>
      </c>
      <c r="G430" s="35" t="s">
        <v>454</v>
      </c>
      <c r="H430" s="46" t="str">
        <f>H426</f>
        <v>C1</v>
      </c>
      <c r="I430" s="12" t="s">
        <v>275</v>
      </c>
      <c r="J430" s="12" t="s">
        <v>275</v>
      </c>
      <c r="K430" s="65" t="str">
        <f>H427</f>
        <v>D1</v>
      </c>
      <c r="L430" s="243" t="s">
        <v>51</v>
      </c>
    </row>
    <row r="431" spans="1:12" ht="18" customHeight="1" x14ac:dyDescent="0.25"/>
    <row r="432" spans="1:12" ht="18" customHeight="1" x14ac:dyDescent="0.25">
      <c r="A432" s="11"/>
      <c r="B432" s="40"/>
      <c r="C432" s="40"/>
      <c r="D432" s="40"/>
      <c r="E432" s="40"/>
      <c r="F432" s="40"/>
      <c r="G432" s="267" t="s">
        <v>456</v>
      </c>
      <c r="H432" s="268"/>
      <c r="I432" s="268"/>
      <c r="J432" s="268"/>
      <c r="K432" s="269"/>
      <c r="L432" s="40"/>
    </row>
    <row r="433" spans="1:12" ht="18" customHeight="1" x14ac:dyDescent="0.25">
      <c r="A433" s="11"/>
      <c r="B433" s="40"/>
      <c r="C433" s="40"/>
      <c r="D433" s="40"/>
      <c r="E433" s="40"/>
      <c r="F433" s="40"/>
      <c r="G433" s="39" t="s">
        <v>32</v>
      </c>
      <c r="H433" s="270" t="s">
        <v>299</v>
      </c>
      <c r="I433" s="271"/>
      <c r="J433" s="271"/>
      <c r="K433" s="272"/>
      <c r="L433" s="40"/>
    </row>
    <row r="434" spans="1:12" ht="18" customHeight="1" x14ac:dyDescent="0.25">
      <c r="A434" s="11"/>
      <c r="B434" s="40"/>
      <c r="C434" s="40"/>
      <c r="D434" s="40"/>
      <c r="E434" s="40"/>
      <c r="F434" s="40"/>
      <c r="G434" s="39" t="s">
        <v>32</v>
      </c>
      <c r="H434" s="275" t="s">
        <v>300</v>
      </c>
      <c r="I434" s="309"/>
      <c r="J434" s="309"/>
      <c r="K434" s="310"/>
      <c r="L434" s="40"/>
    </row>
    <row r="435" spans="1:12" ht="18" customHeight="1" x14ac:dyDescent="0.25">
      <c r="A435" s="19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ht="18" customHeight="1" x14ac:dyDescent="0.25">
      <c r="A436" s="13">
        <v>348</v>
      </c>
      <c r="B436" s="33">
        <v>45792</v>
      </c>
      <c r="C436" s="50">
        <v>0.41666666666666669</v>
      </c>
      <c r="D436" s="35" t="s">
        <v>201</v>
      </c>
      <c r="E436" s="34" t="s">
        <v>29</v>
      </c>
      <c r="F436" s="34" t="s">
        <v>455</v>
      </c>
      <c r="G436" s="35" t="s">
        <v>454</v>
      </c>
      <c r="H436" s="34" t="str">
        <f>H433</f>
        <v>YARI FİNAL 1. MAÇ MAĞLUBU</v>
      </c>
      <c r="I436" s="12" t="s">
        <v>275</v>
      </c>
      <c r="J436" s="12" t="s">
        <v>275</v>
      </c>
      <c r="K436" s="15" t="str">
        <f>H434</f>
        <v>YARI FİNAL 2. MAÇ MAĞLUBU</v>
      </c>
      <c r="L436" s="243" t="s">
        <v>298</v>
      </c>
    </row>
    <row r="437" spans="1:12" ht="18" customHeight="1" x14ac:dyDescent="0.25"/>
    <row r="438" spans="1:12" ht="18" customHeight="1" x14ac:dyDescent="0.25">
      <c r="A438" s="11"/>
      <c r="B438" s="40"/>
      <c r="C438" s="40"/>
      <c r="D438" s="40"/>
      <c r="E438" s="40"/>
      <c r="F438" s="40"/>
      <c r="G438" s="267" t="s">
        <v>28</v>
      </c>
      <c r="H438" s="268"/>
      <c r="I438" s="268"/>
      <c r="J438" s="268"/>
      <c r="K438" s="269"/>
      <c r="L438" s="40"/>
    </row>
    <row r="439" spans="1:12" ht="18" customHeight="1" x14ac:dyDescent="0.25">
      <c r="A439" s="11"/>
      <c r="B439" s="40"/>
      <c r="C439" s="40"/>
      <c r="D439" s="40"/>
      <c r="E439" s="40"/>
      <c r="F439" s="40"/>
      <c r="G439" s="39" t="s">
        <v>28</v>
      </c>
      <c r="H439" s="270" t="s">
        <v>301</v>
      </c>
      <c r="I439" s="271"/>
      <c r="J439" s="271"/>
      <c r="K439" s="272"/>
      <c r="L439" s="40"/>
    </row>
    <row r="440" spans="1:12" ht="18" customHeight="1" x14ac:dyDescent="0.25">
      <c r="A440" s="11"/>
      <c r="B440" s="40"/>
      <c r="C440" s="40"/>
      <c r="D440" s="40"/>
      <c r="E440" s="40"/>
      <c r="F440" s="40"/>
      <c r="G440" s="39" t="s">
        <v>28</v>
      </c>
      <c r="H440" s="275" t="s">
        <v>302</v>
      </c>
      <c r="I440" s="309"/>
      <c r="J440" s="309"/>
      <c r="K440" s="310"/>
      <c r="L440" s="40"/>
    </row>
    <row r="441" spans="1:12" ht="18" customHeight="1" x14ac:dyDescent="0.25">
      <c r="A441" s="19" t="s">
        <v>9</v>
      </c>
      <c r="B441" s="43" t="s">
        <v>1</v>
      </c>
      <c r="C441" s="44" t="s">
        <v>2</v>
      </c>
      <c r="D441" s="41" t="s">
        <v>8</v>
      </c>
      <c r="E441" s="41" t="s">
        <v>6</v>
      </c>
      <c r="F441" s="41" t="s">
        <v>7</v>
      </c>
      <c r="G441" s="41" t="s">
        <v>3</v>
      </c>
      <c r="H441" s="41" t="s">
        <v>4</v>
      </c>
      <c r="I441" s="45" t="s">
        <v>5</v>
      </c>
      <c r="J441" s="45" t="s">
        <v>5</v>
      </c>
      <c r="K441" s="41" t="s">
        <v>4</v>
      </c>
      <c r="L441" s="42" t="s">
        <v>13</v>
      </c>
    </row>
    <row r="442" spans="1:12" ht="18" customHeight="1" x14ac:dyDescent="0.25">
      <c r="A442" s="13">
        <v>349</v>
      </c>
      <c r="B442" s="33">
        <v>45792</v>
      </c>
      <c r="C442" s="50">
        <v>0.47916666666666669</v>
      </c>
      <c r="D442" s="35" t="s">
        <v>201</v>
      </c>
      <c r="E442" s="34" t="s">
        <v>29</v>
      </c>
      <c r="F442" s="34" t="s">
        <v>28</v>
      </c>
      <c r="G442" s="35" t="s">
        <v>454</v>
      </c>
      <c r="H442" s="34" t="str">
        <f>H439</f>
        <v>YARI FİNAL 1. MAÇ GALİBİ</v>
      </c>
      <c r="I442" s="12" t="s">
        <v>275</v>
      </c>
      <c r="J442" s="12" t="s">
        <v>275</v>
      </c>
      <c r="K442" s="15" t="str">
        <f>H440</f>
        <v>YARI FİNAL 2. MAÇ GALİBİ</v>
      </c>
      <c r="L442" s="243" t="s">
        <v>298</v>
      </c>
    </row>
    <row r="443" spans="1:12" ht="18" customHeight="1" x14ac:dyDescent="0.25"/>
    <row r="444" spans="1:12" ht="18" customHeight="1" x14ac:dyDescent="0.25"/>
    <row r="445" spans="1:12" ht="18" customHeight="1" x14ac:dyDescent="0.25"/>
    <row r="446" spans="1:12" ht="18" customHeight="1" x14ac:dyDescent="0.25"/>
    <row r="447" spans="1:12" ht="18" customHeight="1" x14ac:dyDescent="0.25"/>
    <row r="448" spans="1:1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208">
    <mergeCell ref="H439:K439"/>
    <mergeCell ref="H440:K440"/>
    <mergeCell ref="G423:K423"/>
    <mergeCell ref="H424:K424"/>
    <mergeCell ref="H425:K425"/>
    <mergeCell ref="H426:K426"/>
    <mergeCell ref="H427:K427"/>
    <mergeCell ref="G432:K432"/>
    <mergeCell ref="H433:K433"/>
    <mergeCell ref="H434:K434"/>
    <mergeCell ref="G438:K438"/>
    <mergeCell ref="G407:K407"/>
    <mergeCell ref="H408:K408"/>
    <mergeCell ref="H409:K409"/>
    <mergeCell ref="H410:K410"/>
    <mergeCell ref="G417:K417"/>
    <mergeCell ref="H418:K418"/>
    <mergeCell ref="H419:K419"/>
    <mergeCell ref="A385:L385"/>
    <mergeCell ref="G387:K387"/>
    <mergeCell ref="H388:K388"/>
    <mergeCell ref="H389:K389"/>
    <mergeCell ref="H390:K390"/>
    <mergeCell ref="G397:K397"/>
    <mergeCell ref="H398:K398"/>
    <mergeCell ref="H399:K399"/>
    <mergeCell ref="H400:K400"/>
    <mergeCell ref="H359:K359"/>
    <mergeCell ref="H360:K360"/>
    <mergeCell ref="G343:K343"/>
    <mergeCell ref="H344:K344"/>
    <mergeCell ref="H345:K345"/>
    <mergeCell ref="H346:K346"/>
    <mergeCell ref="H347:K347"/>
    <mergeCell ref="G352:K352"/>
    <mergeCell ref="H353:K353"/>
    <mergeCell ref="H354:K354"/>
    <mergeCell ref="G358:K358"/>
    <mergeCell ref="G327:K327"/>
    <mergeCell ref="H328:K328"/>
    <mergeCell ref="H329:K329"/>
    <mergeCell ref="H330:K330"/>
    <mergeCell ref="H331:K331"/>
    <mergeCell ref="H332:K332"/>
    <mergeCell ref="H333:K333"/>
    <mergeCell ref="H334:K334"/>
    <mergeCell ref="H335:K335"/>
    <mergeCell ref="B12:E12"/>
    <mergeCell ref="B14:E14"/>
    <mergeCell ref="A147:L147"/>
    <mergeCell ref="G317:K317"/>
    <mergeCell ref="H318:K318"/>
    <mergeCell ref="H319:K319"/>
    <mergeCell ref="H320:K320"/>
    <mergeCell ref="G149:K149"/>
    <mergeCell ref="H150:K150"/>
    <mergeCell ref="H151:K151"/>
    <mergeCell ref="H152:K152"/>
    <mergeCell ref="H176:K176"/>
    <mergeCell ref="H187:K187"/>
    <mergeCell ref="G214:K214"/>
    <mergeCell ref="H215:K215"/>
    <mergeCell ref="B22:E22"/>
    <mergeCell ref="B23:E23"/>
    <mergeCell ref="H86:K86"/>
    <mergeCell ref="H87:K87"/>
    <mergeCell ref="G74:K74"/>
    <mergeCell ref="H75:K75"/>
    <mergeCell ref="H76:K76"/>
    <mergeCell ref="H77:K77"/>
    <mergeCell ref="B37:E37"/>
    <mergeCell ref="B4:E4"/>
    <mergeCell ref="B10:E10"/>
    <mergeCell ref="G25:H25"/>
    <mergeCell ref="A1:L1"/>
    <mergeCell ref="A48:L48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35:E35"/>
    <mergeCell ref="B36:E36"/>
    <mergeCell ref="B38:E38"/>
    <mergeCell ref="G38:H38"/>
    <mergeCell ref="A16:E16"/>
    <mergeCell ref="H99:K99"/>
    <mergeCell ref="H100:K100"/>
    <mergeCell ref="H101:K101"/>
    <mergeCell ref="H102:K102"/>
    <mergeCell ref="G110:K110"/>
    <mergeCell ref="H51:K51"/>
    <mergeCell ref="J24:K24"/>
    <mergeCell ref="H52:K52"/>
    <mergeCell ref="H53:K53"/>
    <mergeCell ref="H54:K54"/>
    <mergeCell ref="H96:K96"/>
    <mergeCell ref="H97:K97"/>
    <mergeCell ref="H98:K98"/>
    <mergeCell ref="G64:K64"/>
    <mergeCell ref="H65:K65"/>
    <mergeCell ref="H66:K66"/>
    <mergeCell ref="H67:K67"/>
    <mergeCell ref="B21:E21"/>
    <mergeCell ref="G94:K94"/>
    <mergeCell ref="H95:K95"/>
    <mergeCell ref="G50:K50"/>
    <mergeCell ref="G84:K84"/>
    <mergeCell ref="H85:K85"/>
    <mergeCell ref="H120:K120"/>
    <mergeCell ref="H121:K121"/>
    <mergeCell ref="G125:K125"/>
    <mergeCell ref="H126:K126"/>
    <mergeCell ref="H127:K127"/>
    <mergeCell ref="H111:K111"/>
    <mergeCell ref="H112:K112"/>
    <mergeCell ref="H113:K113"/>
    <mergeCell ref="H114:K114"/>
    <mergeCell ref="G119:K119"/>
    <mergeCell ref="A131:L131"/>
    <mergeCell ref="G133:K133"/>
    <mergeCell ref="H134:K134"/>
    <mergeCell ref="H135:K135"/>
    <mergeCell ref="H136:K136"/>
    <mergeCell ref="H137:K137"/>
    <mergeCell ref="G173:K173"/>
    <mergeCell ref="H174:K174"/>
    <mergeCell ref="H175:K175"/>
    <mergeCell ref="H153:K153"/>
    <mergeCell ref="G163:K163"/>
    <mergeCell ref="H164:K164"/>
    <mergeCell ref="H165:K165"/>
    <mergeCell ref="H166:K166"/>
    <mergeCell ref="H209:K209"/>
    <mergeCell ref="G183:K183"/>
    <mergeCell ref="H184:K184"/>
    <mergeCell ref="H185:K185"/>
    <mergeCell ref="H186:K186"/>
    <mergeCell ref="G230:K230"/>
    <mergeCell ref="H231:K231"/>
    <mergeCell ref="H216:K216"/>
    <mergeCell ref="H217:K217"/>
    <mergeCell ref="H218:K218"/>
    <mergeCell ref="H219:K219"/>
    <mergeCell ref="H220:K220"/>
    <mergeCell ref="H221:K221"/>
    <mergeCell ref="H222:K222"/>
    <mergeCell ref="H208:K208"/>
    <mergeCell ref="A364:L364"/>
    <mergeCell ref="G366:K366"/>
    <mergeCell ref="H367:K367"/>
    <mergeCell ref="H370:K370"/>
    <mergeCell ref="H371:K371"/>
    <mergeCell ref="H368:K368"/>
    <mergeCell ref="H369:K369"/>
    <mergeCell ref="H232:K232"/>
    <mergeCell ref="H233:K233"/>
    <mergeCell ref="H234:K234"/>
    <mergeCell ref="G269:K269"/>
    <mergeCell ref="A267:L267"/>
    <mergeCell ref="H247:K247"/>
    <mergeCell ref="A251:L251"/>
    <mergeCell ref="G253:K253"/>
    <mergeCell ref="H254:K254"/>
    <mergeCell ref="H255:K255"/>
    <mergeCell ref="G239:K239"/>
    <mergeCell ref="H240:K240"/>
    <mergeCell ref="H241:K241"/>
    <mergeCell ref="G245:K245"/>
    <mergeCell ref="H246:K246"/>
    <mergeCell ref="H257:K257"/>
    <mergeCell ref="H256:K256"/>
    <mergeCell ref="J28:K33"/>
    <mergeCell ref="B15:E15"/>
    <mergeCell ref="G307:K307"/>
    <mergeCell ref="H308:K308"/>
    <mergeCell ref="H309:K309"/>
    <mergeCell ref="H310:K310"/>
    <mergeCell ref="G197:K197"/>
    <mergeCell ref="H198:K198"/>
    <mergeCell ref="H199:K199"/>
    <mergeCell ref="H200:K200"/>
    <mergeCell ref="G207:K207"/>
    <mergeCell ref="G283:K283"/>
    <mergeCell ref="H284:K284"/>
    <mergeCell ref="H285:K285"/>
    <mergeCell ref="H286:K286"/>
    <mergeCell ref="H287:K287"/>
    <mergeCell ref="G297:K297"/>
    <mergeCell ref="H298:K298"/>
    <mergeCell ref="H299:K299"/>
    <mergeCell ref="H300:K300"/>
    <mergeCell ref="H270:K270"/>
    <mergeCell ref="H271:K271"/>
    <mergeCell ref="H272:K272"/>
    <mergeCell ref="H273:K273"/>
  </mergeCells>
  <pageMargins left="0.70866141732283472" right="0.11811023622047245" top="0.15748031496062992" bottom="0.15748031496062992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workbookViewId="0">
      <selection activeCell="A2" sqref="A2:L2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35" t="s">
        <v>24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4" spans="1:12" x14ac:dyDescent="0.25">
      <c r="A4" s="318" t="s">
        <v>20</v>
      </c>
      <c r="B4" s="318"/>
      <c r="C4" s="318"/>
      <c r="D4" s="318"/>
      <c r="G4" s="301" t="s">
        <v>54</v>
      </c>
      <c r="H4" s="301"/>
    </row>
    <row r="5" spans="1:12" x14ac:dyDescent="0.25">
      <c r="A5" s="98">
        <v>1</v>
      </c>
      <c r="B5" s="296" t="s">
        <v>143</v>
      </c>
      <c r="C5" s="296"/>
      <c r="D5" s="296"/>
      <c r="G5" s="98">
        <v>1</v>
      </c>
      <c r="H5" s="98" t="s">
        <v>293</v>
      </c>
    </row>
    <row r="6" spans="1:12" x14ac:dyDescent="0.25">
      <c r="A6" s="98">
        <v>2</v>
      </c>
      <c r="B6" s="296" t="s">
        <v>177</v>
      </c>
      <c r="C6" s="296"/>
      <c r="D6" s="296"/>
      <c r="G6" s="98">
        <v>2</v>
      </c>
      <c r="H6" s="98" t="s">
        <v>182</v>
      </c>
    </row>
    <row r="7" spans="1:12" s="3" customFormat="1" x14ac:dyDescent="0.25">
      <c r="A7" s="98"/>
      <c r="B7" s="154"/>
      <c r="C7" s="154"/>
      <c r="D7" s="154"/>
      <c r="G7" s="98">
        <v>3</v>
      </c>
      <c r="H7" s="98" t="s">
        <v>116</v>
      </c>
    </row>
    <row r="8" spans="1:12" x14ac:dyDescent="0.25">
      <c r="A8" s="98">
        <v>3</v>
      </c>
      <c r="B8" s="296" t="s">
        <v>178</v>
      </c>
      <c r="C8" s="296"/>
      <c r="D8" s="296"/>
      <c r="G8" s="98">
        <v>4</v>
      </c>
      <c r="H8" s="98" t="s">
        <v>287</v>
      </c>
    </row>
    <row r="9" spans="1:12" x14ac:dyDescent="0.25">
      <c r="A9" s="98">
        <v>4</v>
      </c>
      <c r="B9" s="296" t="s">
        <v>322</v>
      </c>
      <c r="C9" s="296"/>
      <c r="D9" s="296"/>
      <c r="G9" s="301" t="s">
        <v>21</v>
      </c>
      <c r="H9" s="301"/>
    </row>
    <row r="10" spans="1:12" x14ac:dyDescent="0.25">
      <c r="A10" s="98">
        <v>5</v>
      </c>
      <c r="B10" s="296" t="s">
        <v>179</v>
      </c>
      <c r="C10" s="296"/>
      <c r="D10" s="296"/>
      <c r="G10" s="98">
        <v>1</v>
      </c>
      <c r="H10" s="98" t="s">
        <v>337</v>
      </c>
    </row>
    <row r="11" spans="1:12" x14ac:dyDescent="0.25">
      <c r="A11" s="98">
        <v>6</v>
      </c>
      <c r="B11" s="296" t="s">
        <v>180</v>
      </c>
      <c r="C11" s="296"/>
      <c r="D11" s="296"/>
      <c r="G11" s="98">
        <v>2</v>
      </c>
      <c r="H11" s="98" t="s">
        <v>169</v>
      </c>
    </row>
    <row r="12" spans="1:12" s="3" customFormat="1" x14ac:dyDescent="0.25">
      <c r="A12" s="98"/>
      <c r="B12" s="154"/>
      <c r="C12" s="154"/>
      <c r="D12" s="154"/>
      <c r="G12" s="98">
        <v>3</v>
      </c>
      <c r="H12" s="98" t="s">
        <v>153</v>
      </c>
    </row>
    <row r="13" spans="1:12" x14ac:dyDescent="0.25">
      <c r="A13" s="98">
        <v>7</v>
      </c>
      <c r="B13" s="296" t="s">
        <v>161</v>
      </c>
      <c r="C13" s="296"/>
      <c r="D13" s="296"/>
      <c r="G13" s="98">
        <v>4</v>
      </c>
      <c r="H13" s="98" t="s">
        <v>132</v>
      </c>
    </row>
    <row r="14" spans="1:12" x14ac:dyDescent="0.25">
      <c r="A14" s="98">
        <v>8</v>
      </c>
      <c r="B14" s="296"/>
      <c r="C14" s="296"/>
      <c r="D14" s="296"/>
    </row>
    <row r="15" spans="1:12" x14ac:dyDescent="0.25">
      <c r="A15" s="118">
        <v>9</v>
      </c>
      <c r="B15" s="296"/>
      <c r="C15" s="296"/>
      <c r="D15" s="296"/>
      <c r="G15" s="318" t="s">
        <v>19</v>
      </c>
      <c r="H15" s="318"/>
    </row>
    <row r="16" spans="1:12" x14ac:dyDescent="0.25">
      <c r="A16" s="318" t="s">
        <v>55</v>
      </c>
      <c r="B16" s="318"/>
      <c r="C16" s="318"/>
      <c r="D16" s="318"/>
      <c r="G16" s="98">
        <v>1</v>
      </c>
      <c r="H16" s="98" t="s">
        <v>414</v>
      </c>
    </row>
    <row r="17" spans="1:8" x14ac:dyDescent="0.25">
      <c r="A17" s="98">
        <v>1</v>
      </c>
      <c r="B17" s="296"/>
      <c r="C17" s="296"/>
      <c r="D17" s="296"/>
      <c r="G17" s="98">
        <v>2</v>
      </c>
      <c r="H17" s="98" t="s">
        <v>169</v>
      </c>
    </row>
    <row r="18" spans="1:8" x14ac:dyDescent="0.25">
      <c r="A18" s="98">
        <v>2</v>
      </c>
      <c r="B18" s="296"/>
      <c r="C18" s="296"/>
      <c r="D18" s="296"/>
      <c r="G18" s="98">
        <v>3</v>
      </c>
      <c r="H18" s="98" t="s">
        <v>428</v>
      </c>
    </row>
    <row r="19" spans="1:8" x14ac:dyDescent="0.25">
      <c r="A19" s="98">
        <v>3</v>
      </c>
      <c r="B19" s="296"/>
      <c r="C19" s="296"/>
      <c r="D19" s="296"/>
      <c r="G19" s="98">
        <v>4</v>
      </c>
      <c r="H19" s="98" t="s">
        <v>357</v>
      </c>
    </row>
    <row r="20" spans="1:8" x14ac:dyDescent="0.25">
      <c r="A20" s="98">
        <v>4</v>
      </c>
      <c r="B20" s="296"/>
      <c r="C20" s="296"/>
      <c r="D20" s="296"/>
    </row>
    <row r="22" spans="1:8" x14ac:dyDescent="0.25">
      <c r="A22" s="318" t="s">
        <v>0</v>
      </c>
      <c r="B22" s="318"/>
      <c r="C22" s="318"/>
      <c r="D22" s="318"/>
    </row>
    <row r="23" spans="1:8" x14ac:dyDescent="0.25">
      <c r="A23" s="98">
        <v>1</v>
      </c>
      <c r="B23" s="296" t="s">
        <v>136</v>
      </c>
      <c r="C23" s="296"/>
      <c r="D23" s="296"/>
    </row>
    <row r="24" spans="1:8" x14ac:dyDescent="0.25">
      <c r="A24" s="98">
        <v>2</v>
      </c>
      <c r="B24" s="296" t="s">
        <v>185</v>
      </c>
      <c r="C24" s="296"/>
      <c r="D24" s="296"/>
    </row>
    <row r="25" spans="1:8" x14ac:dyDescent="0.25">
      <c r="A25" s="98">
        <v>3</v>
      </c>
      <c r="B25" s="296" t="s">
        <v>186</v>
      </c>
      <c r="C25" s="296"/>
      <c r="D25" s="296"/>
    </row>
    <row r="26" spans="1:8" s="3" customFormat="1" x14ac:dyDescent="0.25">
      <c r="A26" s="98">
        <v>4</v>
      </c>
      <c r="B26" s="286" t="s">
        <v>126</v>
      </c>
      <c r="C26" s="287"/>
      <c r="D26" s="288"/>
    </row>
    <row r="27" spans="1:8" s="3" customFormat="1" x14ac:dyDescent="0.25">
      <c r="A27" s="98">
        <v>5</v>
      </c>
      <c r="B27" s="286" t="s">
        <v>153</v>
      </c>
      <c r="C27" s="287"/>
      <c r="D27" s="288"/>
    </row>
    <row r="28" spans="1:8" x14ac:dyDescent="0.25">
      <c r="A28" s="98">
        <v>6</v>
      </c>
      <c r="B28" s="296" t="s">
        <v>132</v>
      </c>
      <c r="C28" s="296"/>
      <c r="D28" s="296"/>
    </row>
    <row r="30" spans="1:8" x14ac:dyDescent="0.25">
      <c r="A30" s="301" t="s">
        <v>22</v>
      </c>
      <c r="B30" s="301"/>
      <c r="C30" s="301"/>
      <c r="D30" s="301"/>
    </row>
    <row r="31" spans="1:8" x14ac:dyDescent="0.25">
      <c r="A31" s="98">
        <v>1</v>
      </c>
      <c r="B31" s="296" t="s">
        <v>132</v>
      </c>
      <c r="C31" s="296"/>
      <c r="D31" s="296"/>
    </row>
    <row r="32" spans="1:8" s="3" customFormat="1" x14ac:dyDescent="0.25">
      <c r="A32" s="98">
        <v>2</v>
      </c>
      <c r="B32" s="286" t="s">
        <v>337</v>
      </c>
      <c r="C32" s="287"/>
      <c r="D32" s="288"/>
    </row>
    <row r="33" spans="1:12" s="3" customFormat="1" x14ac:dyDescent="0.25">
      <c r="A33" s="98">
        <v>3</v>
      </c>
      <c r="B33" s="286" t="s">
        <v>169</v>
      </c>
      <c r="C33" s="287"/>
      <c r="D33" s="288"/>
    </row>
    <row r="34" spans="1:12" s="3" customFormat="1" x14ac:dyDescent="0.25">
      <c r="A34" s="98">
        <v>4</v>
      </c>
      <c r="B34" s="286" t="s">
        <v>321</v>
      </c>
      <c r="C34" s="287"/>
      <c r="D34" s="288"/>
    </row>
    <row r="35" spans="1:12" x14ac:dyDescent="0.25">
      <c r="A35" s="98">
        <v>5</v>
      </c>
      <c r="B35" s="296" t="s">
        <v>356</v>
      </c>
      <c r="C35" s="296"/>
      <c r="D35" s="296"/>
    </row>
    <row r="37" spans="1:12" x14ac:dyDescent="0.25">
      <c r="A37" s="308" t="s">
        <v>20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</row>
    <row r="39" spans="1:12" s="3" customFormat="1" ht="18.75" x14ac:dyDescent="0.25">
      <c r="A39" s="18"/>
      <c r="B39" s="31"/>
      <c r="C39" s="16"/>
      <c r="D39" s="16"/>
      <c r="E39" s="16"/>
      <c r="F39" s="16"/>
      <c r="G39" s="267" t="s">
        <v>305</v>
      </c>
      <c r="H39" s="268"/>
      <c r="I39" s="268"/>
      <c r="J39" s="268"/>
      <c r="K39" s="269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70" t="str">
        <f>B5</f>
        <v>AMASYA ANADOLU L.</v>
      </c>
      <c r="I40" s="271"/>
      <c r="J40" s="271"/>
      <c r="K40" s="272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76" t="str">
        <f>B6</f>
        <v>ALPTEKİN ANADOLU L.</v>
      </c>
      <c r="I41" s="277"/>
      <c r="J41" s="277"/>
      <c r="K41" s="278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76" t="str">
        <f>B8</f>
        <v>AMASYA ATATÜRK ANADOLU L.</v>
      </c>
      <c r="I42" s="277"/>
      <c r="J42" s="277"/>
      <c r="K42" s="278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70" t="str">
        <f>B9</f>
        <v>ÖZEL AMASYA AÇI ANADOLU L. (ÇEKİLDİ)</v>
      </c>
      <c r="I43" s="271"/>
      <c r="J43" s="271"/>
      <c r="K43" s="272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79">
        <v>45617</v>
      </c>
      <c r="C46" s="180">
        <v>0.41666666666666669</v>
      </c>
      <c r="D46" s="181" t="s">
        <v>192</v>
      </c>
      <c r="E46" s="181" t="s">
        <v>24</v>
      </c>
      <c r="F46" s="181" t="s">
        <v>71</v>
      </c>
      <c r="G46" s="181" t="s">
        <v>102</v>
      </c>
      <c r="H46" s="181" t="str">
        <f>H40</f>
        <v>AMASYA ANADOLU L.</v>
      </c>
      <c r="I46" s="223" t="s">
        <v>310</v>
      </c>
      <c r="J46" s="223" t="s">
        <v>311</v>
      </c>
      <c r="K46" s="181" t="str">
        <f>H43</f>
        <v>ÖZEL AMASYA AÇI ANADOLU L. (ÇEKİLDİ)</v>
      </c>
      <c r="L46" s="69" t="s">
        <v>282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192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291</v>
      </c>
      <c r="J47" s="12" t="s">
        <v>292</v>
      </c>
      <c r="K47" s="38" t="str">
        <f>H42</f>
        <v>AMASYA ATATÜRK ANADOLU L.</v>
      </c>
      <c r="L47" s="69" t="s">
        <v>283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192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316</v>
      </c>
      <c r="J48" s="12" t="s">
        <v>317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79">
        <v>45622</v>
      </c>
      <c r="C49" s="180">
        <v>0.45833333333333331</v>
      </c>
      <c r="D49" s="181" t="s">
        <v>192</v>
      </c>
      <c r="E49" s="181" t="s">
        <v>24</v>
      </c>
      <c r="F49" s="181" t="s">
        <v>71</v>
      </c>
      <c r="G49" s="181" t="s">
        <v>102</v>
      </c>
      <c r="H49" s="181" t="str">
        <f>H43</f>
        <v>ÖZEL AMASYA AÇI ANADOLU L. (ÇEKİLDİ)</v>
      </c>
      <c r="I49" s="223" t="s">
        <v>314</v>
      </c>
      <c r="J49" s="223" t="s">
        <v>315</v>
      </c>
      <c r="K49" s="181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192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332</v>
      </c>
      <c r="J50" s="12" t="s">
        <v>333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79">
        <v>45629</v>
      </c>
      <c r="C51" s="180">
        <v>0.45833333333333331</v>
      </c>
      <c r="D51" s="181" t="s">
        <v>192</v>
      </c>
      <c r="E51" s="181" t="s">
        <v>24</v>
      </c>
      <c r="F51" s="181" t="s">
        <v>71</v>
      </c>
      <c r="G51" s="181" t="s">
        <v>102</v>
      </c>
      <c r="H51" s="181" t="str">
        <f>H42</f>
        <v>AMASYA ATATÜRK ANADOLU L.</v>
      </c>
      <c r="I51" s="223" t="s">
        <v>334</v>
      </c>
      <c r="J51" s="223" t="s">
        <v>275</v>
      </c>
      <c r="K51" s="181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67" t="s">
        <v>63</v>
      </c>
      <c r="H53" s="268"/>
      <c r="I53" s="268"/>
      <c r="J53" s="268"/>
      <c r="K53" s="269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76" t="str">
        <f>B10</f>
        <v>MACİT ZEREN FEN L.</v>
      </c>
      <c r="I54" s="277"/>
      <c r="J54" s="277"/>
      <c r="K54" s="278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70" t="str">
        <f>B11</f>
        <v>ÖZEL AMASYA SINAV FEN L.</v>
      </c>
      <c r="I55" s="271"/>
      <c r="J55" s="271"/>
      <c r="K55" s="272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76" t="str">
        <f>B13</f>
        <v>MERZİFON İRFANLI A.L</v>
      </c>
      <c r="I56" s="277"/>
      <c r="J56" s="277"/>
      <c r="K56" s="278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192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289</v>
      </c>
      <c r="J59" s="12" t="s">
        <v>290</v>
      </c>
      <c r="K59" s="35" t="str">
        <f>H55</f>
        <v>ÖZEL AMASYA SINAV FEN L.</v>
      </c>
      <c r="L59" s="38" t="s">
        <v>283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193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312</v>
      </c>
      <c r="J60" s="12" t="s">
        <v>313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192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335</v>
      </c>
      <c r="J61" s="12" t="s">
        <v>336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67" t="s">
        <v>27</v>
      </c>
      <c r="H63" s="268"/>
      <c r="I63" s="268"/>
      <c r="J63" s="268"/>
      <c r="K63" s="269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64" t="s">
        <v>178</v>
      </c>
      <c r="I64" s="265"/>
      <c r="J64" s="265"/>
      <c r="K64" s="266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64" t="s">
        <v>161</v>
      </c>
      <c r="I65" s="265"/>
      <c r="J65" s="265"/>
      <c r="K65" s="266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312" t="s">
        <v>143</v>
      </c>
      <c r="I66" s="265"/>
      <c r="J66" s="265"/>
      <c r="K66" s="266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64" t="s">
        <v>179</v>
      </c>
      <c r="I67" s="265"/>
      <c r="J67" s="265"/>
      <c r="K67" s="266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192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349</v>
      </c>
      <c r="J69" s="12" t="s">
        <v>350</v>
      </c>
      <c r="K69" s="65" t="str">
        <f>H65</f>
        <v>MERZİFON İRFANLI A.L</v>
      </c>
      <c r="L69" s="161" t="s">
        <v>283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192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312</v>
      </c>
      <c r="J70" s="12" t="s">
        <v>332</v>
      </c>
      <c r="K70" s="65" t="str">
        <f>H67</f>
        <v>MACİT ZEREN FEN L.</v>
      </c>
      <c r="L70" s="161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67" t="s">
        <v>53</v>
      </c>
      <c r="H72" s="268"/>
      <c r="I72" s="268"/>
      <c r="J72" s="268"/>
      <c r="K72" s="269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70" t="s">
        <v>161</v>
      </c>
      <c r="I73" s="271"/>
      <c r="J73" s="271"/>
      <c r="K73" s="272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75" t="s">
        <v>179</v>
      </c>
      <c r="I74" s="309"/>
      <c r="J74" s="309"/>
      <c r="K74" s="310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192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316</v>
      </c>
      <c r="J76" s="12" t="s">
        <v>353</v>
      </c>
      <c r="K76" s="15" t="str">
        <f>H74</f>
        <v>MACİT ZEREN FEN L.</v>
      </c>
      <c r="L76" s="161" t="s">
        <v>298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67" t="s">
        <v>28</v>
      </c>
      <c r="H78" s="268"/>
      <c r="I78" s="268"/>
      <c r="J78" s="268"/>
      <c r="K78" s="269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70" t="s">
        <v>178</v>
      </c>
      <c r="I79" s="271"/>
      <c r="J79" s="271"/>
      <c r="K79" s="272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75" t="s">
        <v>143</v>
      </c>
      <c r="I80" s="271"/>
      <c r="J80" s="271"/>
      <c r="K80" s="272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192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354</v>
      </c>
      <c r="J82" s="12" t="s">
        <v>333</v>
      </c>
      <c r="K82" s="34" t="str">
        <f>H80</f>
        <v>AMASYA ANADOLU L.</v>
      </c>
      <c r="L82" s="162" t="s">
        <v>298</v>
      </c>
    </row>
    <row r="83" spans="1:12" s="3" customFormat="1" x14ac:dyDescent="0.25"/>
    <row r="84" spans="1:12" ht="18.75" x14ac:dyDescent="0.3">
      <c r="A84" s="315" t="s">
        <v>54</v>
      </c>
      <c r="B84" s="315"/>
      <c r="C84" s="315"/>
      <c r="D84" s="315"/>
      <c r="E84" s="315"/>
      <c r="F84" s="315"/>
      <c r="G84" s="315"/>
      <c r="H84" s="315"/>
      <c r="I84" s="315"/>
      <c r="J84" s="315"/>
      <c r="K84" s="315"/>
      <c r="L84" s="315"/>
    </row>
    <row r="86" spans="1:12" s="3" customFormat="1" ht="18.75" x14ac:dyDescent="0.25">
      <c r="A86" s="18"/>
      <c r="B86" s="31"/>
      <c r="C86" s="16"/>
      <c r="D86" s="16"/>
      <c r="E86" s="16"/>
      <c r="F86" s="16"/>
      <c r="G86" s="267" t="s">
        <v>183</v>
      </c>
      <c r="H86" s="268"/>
      <c r="I86" s="268"/>
      <c r="J86" s="268"/>
      <c r="K86" s="269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70" t="str">
        <f>H5</f>
        <v>MACİT ZEREN F.L (ÇEKİLDİ)</v>
      </c>
      <c r="I87" s="271"/>
      <c r="J87" s="271"/>
      <c r="K87" s="272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76" t="str">
        <f>H7</f>
        <v>MERZİFON ABİDE HATUN A.L</v>
      </c>
      <c r="I88" s="277"/>
      <c r="J88" s="277"/>
      <c r="K88" s="278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76" t="str">
        <f>H8</f>
        <v>ŞEHİT FERHAT ERDİN S.L (ÇEKİLDİ)</v>
      </c>
      <c r="I89" s="277"/>
      <c r="J89" s="277"/>
      <c r="K89" s="278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70" t="str">
        <f>H6</f>
        <v>AYDINCA ŞEHİT RECEP BODUR Ç.P.A.L</v>
      </c>
      <c r="I90" s="271"/>
      <c r="J90" s="271"/>
      <c r="K90" s="272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79">
        <v>45631</v>
      </c>
      <c r="C93" s="180">
        <v>0.39583333333333331</v>
      </c>
      <c r="D93" s="181" t="s">
        <v>192</v>
      </c>
      <c r="E93" s="181" t="s">
        <v>24</v>
      </c>
      <c r="F93" s="181" t="s">
        <v>18</v>
      </c>
      <c r="G93" s="181" t="s">
        <v>184</v>
      </c>
      <c r="H93" s="181" t="str">
        <f>H87</f>
        <v>MACİT ZEREN F.L (ÇEKİLDİ)</v>
      </c>
      <c r="I93" s="223"/>
      <c r="J93" s="223"/>
      <c r="K93" s="181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79">
        <v>45631</v>
      </c>
      <c r="C94" s="180">
        <v>0.45833333333333331</v>
      </c>
      <c r="D94" s="181" t="s">
        <v>193</v>
      </c>
      <c r="E94" s="181" t="s">
        <v>24</v>
      </c>
      <c r="F94" s="181" t="s">
        <v>18</v>
      </c>
      <c r="G94" s="181" t="s">
        <v>184</v>
      </c>
      <c r="H94" s="181" t="str">
        <f>H88</f>
        <v>MERZİFON ABİDE HATUN A.L</v>
      </c>
      <c r="I94" s="223"/>
      <c r="J94" s="223"/>
      <c r="K94" s="181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79">
        <v>45635</v>
      </c>
      <c r="C95" s="180">
        <v>0.60416666666666663</v>
      </c>
      <c r="D95" s="181" t="s">
        <v>192</v>
      </c>
      <c r="E95" s="181" t="s">
        <v>24</v>
      </c>
      <c r="F95" s="181" t="s">
        <v>18</v>
      </c>
      <c r="G95" s="181" t="s">
        <v>184</v>
      </c>
      <c r="H95" s="181" t="str">
        <f>H89</f>
        <v>ŞEHİT FERHAT ERDİN S.L (ÇEKİLDİ)</v>
      </c>
      <c r="I95" s="223"/>
      <c r="J95" s="223"/>
      <c r="K95" s="181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192</v>
      </c>
      <c r="E96" s="34" t="s">
        <v>24</v>
      </c>
      <c r="F96" s="35" t="s">
        <v>18</v>
      </c>
      <c r="G96" s="34" t="s">
        <v>184</v>
      </c>
      <c r="H96" s="38" t="str">
        <f>H90</f>
        <v>AYDINCA ŞEHİT RECEP BODUR Ç.P.A.L</v>
      </c>
      <c r="I96" s="12" t="s">
        <v>286</v>
      </c>
      <c r="J96" s="12" t="s">
        <v>313</v>
      </c>
      <c r="K96" s="38" t="str">
        <f>H88</f>
        <v>MERZİFON ABİDE HATUN A.L</v>
      </c>
      <c r="L96" s="69" t="s">
        <v>298</v>
      </c>
    </row>
    <row r="97" spans="1:12" s="3" customFormat="1" x14ac:dyDescent="0.25">
      <c r="A97" s="82">
        <v>216</v>
      </c>
      <c r="B97" s="179">
        <v>45624</v>
      </c>
      <c r="C97" s="180">
        <v>0.39583333333333331</v>
      </c>
      <c r="D97" s="181" t="s">
        <v>192</v>
      </c>
      <c r="E97" s="181" t="s">
        <v>24</v>
      </c>
      <c r="F97" s="181" t="s">
        <v>18</v>
      </c>
      <c r="G97" s="181" t="s">
        <v>184</v>
      </c>
      <c r="H97" s="181" t="str">
        <f>H87</f>
        <v>MACİT ZEREN F.L (ÇEKİLDİ)</v>
      </c>
      <c r="I97" s="223"/>
      <c r="J97" s="223"/>
      <c r="K97" s="181" t="str">
        <f>H88</f>
        <v>MERZİFON ABİDE HATUN A.L</v>
      </c>
      <c r="L97" s="69"/>
    </row>
    <row r="98" spans="1:12" s="3" customFormat="1" x14ac:dyDescent="0.25">
      <c r="A98" s="82" t="s">
        <v>288</v>
      </c>
      <c r="B98" s="179">
        <v>45624</v>
      </c>
      <c r="C98" s="180">
        <v>0.45833333333333331</v>
      </c>
      <c r="D98" s="181" t="s">
        <v>192</v>
      </c>
      <c r="E98" s="181" t="s">
        <v>24</v>
      </c>
      <c r="F98" s="181" t="s">
        <v>18</v>
      </c>
      <c r="G98" s="181" t="s">
        <v>184</v>
      </c>
      <c r="H98" s="181" t="str">
        <f>H89</f>
        <v>ŞEHİT FERHAT ERDİN S.L (ÇEKİLDİ)</v>
      </c>
      <c r="I98" s="223"/>
      <c r="J98" s="223"/>
      <c r="K98" s="181" t="str">
        <f>H90</f>
        <v>AYDINCA ŞEHİT RECEP BODUR Ç.P.A.L</v>
      </c>
      <c r="L98" s="69"/>
    </row>
    <row r="100" spans="1:12" ht="15.75" customHeight="1" x14ac:dyDescent="0.3">
      <c r="A100" s="295" t="s">
        <v>0</v>
      </c>
      <c r="B100" s="295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</row>
    <row r="102" spans="1:12" ht="18.75" x14ac:dyDescent="0.25">
      <c r="A102" s="18"/>
      <c r="B102" s="31"/>
      <c r="C102" s="16"/>
      <c r="D102" s="16"/>
      <c r="E102" s="16"/>
      <c r="F102" s="16"/>
      <c r="G102" s="267" t="s">
        <v>187</v>
      </c>
      <c r="H102" s="268"/>
      <c r="I102" s="268"/>
      <c r="J102" s="268"/>
      <c r="K102" s="269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70" t="str">
        <f>B23</f>
        <v>ABDURRAHMAN KAMİL O.O</v>
      </c>
      <c r="I103" s="271"/>
      <c r="J103" s="271"/>
      <c r="K103" s="272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76" t="str">
        <f>B24</f>
        <v>AMASYA ÖZEL BAŞARIR O.O</v>
      </c>
      <c r="I104" s="277"/>
      <c r="J104" s="277"/>
      <c r="K104" s="278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76" t="str">
        <f>B25</f>
        <v>ZİYAPAŞA O.O</v>
      </c>
      <c r="I105" s="277"/>
      <c r="J105" s="277"/>
      <c r="K105" s="278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70" t="str">
        <f>B26</f>
        <v>ÖZEL AMASYA KUTLUBEY KOLEJİ O.O</v>
      </c>
      <c r="I106" s="271"/>
      <c r="J106" s="271"/>
      <c r="K106" s="272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192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386</v>
      </c>
      <c r="J109" s="12" t="s">
        <v>387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192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368</v>
      </c>
      <c r="J110" s="12" t="s">
        <v>388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192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371</v>
      </c>
      <c r="J111" s="12" t="s">
        <v>372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192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367</v>
      </c>
      <c r="J112" s="12" t="s">
        <v>370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192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406</v>
      </c>
      <c r="J113" s="12" t="s">
        <v>290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192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407</v>
      </c>
      <c r="J114" s="12" t="s">
        <v>408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67" t="s">
        <v>200</v>
      </c>
      <c r="H116" s="268"/>
      <c r="I116" s="268"/>
      <c r="J116" s="268"/>
      <c r="K116" s="269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70" t="str">
        <f>B27</f>
        <v>MERZİFON GAZİ O.O</v>
      </c>
      <c r="I117" s="271"/>
      <c r="J117" s="271"/>
      <c r="K117" s="272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75" t="str">
        <f>B28</f>
        <v>MERZİFON VALİ HÜSEYİN POROY O.O</v>
      </c>
      <c r="I118" s="271"/>
      <c r="J118" s="271"/>
      <c r="K118" s="272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193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367</v>
      </c>
      <c r="J120" s="12" t="s">
        <v>368</v>
      </c>
      <c r="K120" s="34" t="str">
        <f>H118</f>
        <v>MERZİFON VALİ HÜSEYİN POROY O.O</v>
      </c>
      <c r="L120" s="155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67" t="s">
        <v>27</v>
      </c>
      <c r="H122" s="268"/>
      <c r="I122" s="268"/>
      <c r="J122" s="268"/>
      <c r="K122" s="269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64" t="s">
        <v>136</v>
      </c>
      <c r="I123" s="265"/>
      <c r="J123" s="265"/>
      <c r="K123" s="266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64" t="s">
        <v>126</v>
      </c>
      <c r="I124" s="265"/>
      <c r="J124" s="265"/>
      <c r="K124" s="266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312" t="s">
        <v>153</v>
      </c>
      <c r="I125" s="265"/>
      <c r="J125" s="265"/>
      <c r="K125" s="266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64" t="s">
        <v>122</v>
      </c>
      <c r="I126" s="265"/>
      <c r="J126" s="265"/>
      <c r="K126" s="266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192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415</v>
      </c>
      <c r="J128" s="12" t="s">
        <v>311</v>
      </c>
      <c r="K128" s="65" t="str">
        <f>H124</f>
        <v>ÖZEL AMASYA KUTLUBEY KOLEJİ O.O</v>
      </c>
      <c r="L128" s="161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192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413</v>
      </c>
      <c r="J129" s="12" t="s">
        <v>313</v>
      </c>
      <c r="K129" s="65" t="str">
        <f>H126</f>
        <v>ZİYA PAŞA O.O</v>
      </c>
      <c r="L129" s="161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67" t="s">
        <v>53</v>
      </c>
      <c r="H131" s="268"/>
      <c r="I131" s="268"/>
      <c r="J131" s="268"/>
      <c r="K131" s="269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70" t="s">
        <v>126</v>
      </c>
      <c r="I132" s="271"/>
      <c r="J132" s="271"/>
      <c r="K132" s="272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75" t="s">
        <v>153</v>
      </c>
      <c r="I133" s="309"/>
      <c r="J133" s="309"/>
      <c r="K133" s="310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192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371</v>
      </c>
      <c r="J135" s="12" t="s">
        <v>353</v>
      </c>
      <c r="K135" s="15" t="str">
        <f>H133</f>
        <v>MERZİFON GAZİ O.O</v>
      </c>
      <c r="L135" s="161" t="s">
        <v>298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67" t="s">
        <v>28</v>
      </c>
      <c r="H137" s="268"/>
      <c r="I137" s="268"/>
      <c r="J137" s="268"/>
      <c r="K137" s="269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70" t="s">
        <v>136</v>
      </c>
      <c r="I138" s="271"/>
      <c r="J138" s="271"/>
      <c r="K138" s="272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75" t="s">
        <v>122</v>
      </c>
      <c r="I139" s="271"/>
      <c r="J139" s="271"/>
      <c r="K139" s="272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192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432</v>
      </c>
      <c r="J141" s="12" t="s">
        <v>433</v>
      </c>
      <c r="K141" s="34" t="str">
        <f>H139</f>
        <v>ZİYA PAŞA O.O</v>
      </c>
      <c r="L141" s="162" t="s">
        <v>298</v>
      </c>
    </row>
    <row r="142" spans="1:12" s="3" customFormat="1" x14ac:dyDescent="0.25"/>
    <row r="143" spans="1:12" ht="18.75" x14ac:dyDescent="0.3">
      <c r="A143" s="315" t="s">
        <v>21</v>
      </c>
      <c r="B143" s="315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</row>
    <row r="145" spans="1:12" ht="18.75" x14ac:dyDescent="0.25">
      <c r="A145" s="18"/>
      <c r="B145" s="31"/>
      <c r="C145" s="16"/>
      <c r="D145" s="16"/>
      <c r="E145" s="16"/>
      <c r="F145" s="16"/>
      <c r="G145" s="267" t="s">
        <v>188</v>
      </c>
      <c r="H145" s="268"/>
      <c r="I145" s="268"/>
      <c r="J145" s="268"/>
      <c r="K145" s="269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70" t="str">
        <f>H10</f>
        <v>ŞEHİT BİNBAŞI ARSLAN KULAKSIZ O.O (ÇEKİLDİ)</v>
      </c>
      <c r="I146" s="271"/>
      <c r="J146" s="271"/>
      <c r="K146" s="272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76" t="str">
        <f>H11</f>
        <v>MERZİFON NAMIK KEMAL O.O</v>
      </c>
      <c r="I147" s="277"/>
      <c r="J147" s="277"/>
      <c r="K147" s="278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76" t="str">
        <f>H12</f>
        <v>MERZİFON GAZİ O.O</v>
      </c>
      <c r="I148" s="277"/>
      <c r="J148" s="277"/>
      <c r="K148" s="278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70" t="str">
        <f>H13</f>
        <v>MERZİFON VALİ HÜSEYİN POROY O.O</v>
      </c>
      <c r="I149" s="271"/>
      <c r="J149" s="271"/>
      <c r="K149" s="272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79">
        <v>45642</v>
      </c>
      <c r="C152" s="180">
        <v>0.39583333333333331</v>
      </c>
      <c r="D152" s="181" t="s">
        <v>193</v>
      </c>
      <c r="E152" s="181" t="s">
        <v>24</v>
      </c>
      <c r="F152" s="181" t="s">
        <v>18</v>
      </c>
      <c r="G152" s="181" t="s">
        <v>21</v>
      </c>
      <c r="H152" s="181" t="str">
        <f>H146</f>
        <v>ŞEHİT BİNBAŞI ARSLAN KULAKSIZ O.O (ÇEKİLDİ)</v>
      </c>
      <c r="I152" s="223"/>
      <c r="J152" s="223"/>
      <c r="K152" s="181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193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366</v>
      </c>
      <c r="J153" s="12" t="s">
        <v>334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79">
        <v>45644</v>
      </c>
      <c r="C154" s="180">
        <v>0.39583333333333331</v>
      </c>
      <c r="D154" s="181" t="s">
        <v>193</v>
      </c>
      <c r="E154" s="181" t="s">
        <v>24</v>
      </c>
      <c r="F154" s="181" t="s">
        <v>18</v>
      </c>
      <c r="G154" s="181" t="s">
        <v>21</v>
      </c>
      <c r="H154" s="181" t="str">
        <f>H148</f>
        <v>MERZİFON GAZİ O.O</v>
      </c>
      <c r="I154" s="223"/>
      <c r="J154" s="223"/>
      <c r="K154" s="181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193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365</v>
      </c>
      <c r="J155" s="12" t="s">
        <v>291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79">
        <v>45646</v>
      </c>
      <c r="C156" s="180">
        <v>0.39583333333333331</v>
      </c>
      <c r="D156" s="181" t="s">
        <v>193</v>
      </c>
      <c r="E156" s="181" t="s">
        <v>24</v>
      </c>
      <c r="F156" s="181" t="s">
        <v>18</v>
      </c>
      <c r="G156" s="181" t="s">
        <v>21</v>
      </c>
      <c r="H156" s="181" t="str">
        <f>H146</f>
        <v>ŞEHİT BİNBAŞI ARSLAN KULAKSIZ O.O (ÇEKİLDİ)</v>
      </c>
      <c r="I156" s="223"/>
      <c r="J156" s="223"/>
      <c r="K156" s="181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193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325</v>
      </c>
      <c r="J157" s="12" t="s">
        <v>291</v>
      </c>
      <c r="K157" s="35" t="str">
        <f>H149</f>
        <v>MERZİFON VALİ HÜSEYİN POROY O.O</v>
      </c>
      <c r="L157" s="69" t="s">
        <v>338</v>
      </c>
    </row>
    <row r="158" spans="1:12" s="3" customFormat="1" x14ac:dyDescent="0.25"/>
    <row r="159" spans="1:12" ht="18.75" x14ac:dyDescent="0.3">
      <c r="A159" s="336" t="s">
        <v>19</v>
      </c>
      <c r="B159" s="336"/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67" t="s">
        <v>191</v>
      </c>
      <c r="H161" s="268"/>
      <c r="I161" s="268"/>
      <c r="J161" s="268"/>
      <c r="K161" s="269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70" t="str">
        <f>H16</f>
        <v xml:space="preserve">ZİYA PAŞA O.O </v>
      </c>
      <c r="I162" s="271"/>
      <c r="J162" s="271"/>
      <c r="K162" s="272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76" t="str">
        <f>H17</f>
        <v>MERZİFON NAMIK KEMAL O.O</v>
      </c>
      <c r="I163" s="277"/>
      <c r="J163" s="277"/>
      <c r="K163" s="278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76" t="str">
        <f>H18</f>
        <v xml:space="preserve">MERZİFON VALİ HÜSEYİN POROY O.O </v>
      </c>
      <c r="I164" s="277"/>
      <c r="J164" s="277"/>
      <c r="K164" s="278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70" t="str">
        <f>H19</f>
        <v>HATTAT HAMDULLAH O.O (ÇEKİLDİ)</v>
      </c>
      <c r="I165" s="271"/>
      <c r="J165" s="271"/>
      <c r="K165" s="272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79">
        <v>45649</v>
      </c>
      <c r="C168" s="180">
        <v>0.39583333333333331</v>
      </c>
      <c r="D168" s="181" t="s">
        <v>192</v>
      </c>
      <c r="E168" s="181" t="s">
        <v>24</v>
      </c>
      <c r="F168" s="181" t="s">
        <v>18</v>
      </c>
      <c r="G168" s="181" t="s">
        <v>81</v>
      </c>
      <c r="H168" s="181" t="str">
        <f>H162</f>
        <v xml:space="preserve">ZİYA PAŞA O.O </v>
      </c>
      <c r="I168" s="223"/>
      <c r="J168" s="223"/>
      <c r="K168" s="181" t="str">
        <f>H165</f>
        <v>HATTAT HAMDULLAH O.O (ÇEKİLDİ)</v>
      </c>
      <c r="L168" s="224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193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290</v>
      </c>
      <c r="J169" s="12" t="s">
        <v>277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79">
        <v>45653</v>
      </c>
      <c r="C170" s="180">
        <v>0.54166666666666663</v>
      </c>
      <c r="D170" s="181" t="s">
        <v>193</v>
      </c>
      <c r="E170" s="181" t="s">
        <v>24</v>
      </c>
      <c r="F170" s="181" t="s">
        <v>18</v>
      </c>
      <c r="G170" s="181" t="s">
        <v>81</v>
      </c>
      <c r="H170" s="181" t="str">
        <f>H164</f>
        <v xml:space="preserve">MERZİFON VALİ HÜSEYİN POROY O.O </v>
      </c>
      <c r="I170" s="223" t="s">
        <v>275</v>
      </c>
      <c r="J170" s="223" t="s">
        <v>334</v>
      </c>
      <c r="K170" s="181" t="str">
        <f>H162</f>
        <v xml:space="preserve">ZİYA PAŞA O.O </v>
      </c>
      <c r="L170" s="224" t="s">
        <v>283</v>
      </c>
    </row>
    <row r="171" spans="1:12" x14ac:dyDescent="0.25">
      <c r="A171" s="82">
        <v>233</v>
      </c>
      <c r="B171" s="179">
        <v>45653</v>
      </c>
      <c r="C171" s="180">
        <v>0.54166666666666663</v>
      </c>
      <c r="D171" s="181" t="s">
        <v>193</v>
      </c>
      <c r="E171" s="181" t="s">
        <v>24</v>
      </c>
      <c r="F171" s="181" t="s">
        <v>18</v>
      </c>
      <c r="G171" s="181" t="s">
        <v>81</v>
      </c>
      <c r="H171" s="181" t="str">
        <f>H165</f>
        <v>HATTAT HAMDULLAH O.O (ÇEKİLDİ)</v>
      </c>
      <c r="I171" s="223"/>
      <c r="J171" s="223"/>
      <c r="K171" s="181" t="str">
        <f>H163</f>
        <v>MERZİFON NAMIK KEMAL O.O</v>
      </c>
      <c r="L171" s="224" t="s">
        <v>283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192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349</v>
      </c>
      <c r="J172" s="12" t="s">
        <v>434</v>
      </c>
      <c r="K172" s="38" t="str">
        <f>H163</f>
        <v>MERZİFON NAMIK KEMAL O.O</v>
      </c>
      <c r="L172" s="69" t="s">
        <v>358</v>
      </c>
    </row>
    <row r="173" spans="1:12" x14ac:dyDescent="0.25">
      <c r="A173" s="82">
        <v>235</v>
      </c>
      <c r="B173" s="179">
        <v>45664</v>
      </c>
      <c r="C173" s="180">
        <v>0.45833333333333331</v>
      </c>
      <c r="D173" s="181" t="s">
        <v>192</v>
      </c>
      <c r="E173" s="181" t="s">
        <v>24</v>
      </c>
      <c r="F173" s="181" t="s">
        <v>18</v>
      </c>
      <c r="G173" s="181" t="s">
        <v>81</v>
      </c>
      <c r="H173" s="181" t="str">
        <f>H164</f>
        <v xml:space="preserve">MERZİFON VALİ HÜSEYİN POROY O.O </v>
      </c>
      <c r="I173" s="223"/>
      <c r="J173" s="223"/>
      <c r="K173" s="181" t="str">
        <f>H165</f>
        <v>HATTAT HAMDULLAH O.O (ÇEKİLDİ)</v>
      </c>
      <c r="L173" s="224"/>
    </row>
    <row r="175" spans="1:12" ht="18.75" x14ac:dyDescent="0.3">
      <c r="A175" s="327" t="s">
        <v>22</v>
      </c>
      <c r="B175" s="328"/>
      <c r="C175" s="328"/>
      <c r="D175" s="328"/>
      <c r="E175" s="328"/>
      <c r="F175" s="328"/>
      <c r="G175" s="328"/>
      <c r="H175" s="328"/>
      <c r="I175" s="328"/>
      <c r="J175" s="328"/>
      <c r="K175" s="328"/>
      <c r="L175" s="329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79" t="s">
        <v>22</v>
      </c>
      <c r="H177" s="279"/>
      <c r="I177" s="279"/>
      <c r="J177" s="279"/>
      <c r="K177" s="279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73" t="str">
        <f>B31</f>
        <v>MERZİFON VALİ HÜSEYİN POROY O.O</v>
      </c>
      <c r="I178" s="274"/>
      <c r="J178" s="274"/>
      <c r="K178" s="274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313" t="str">
        <f>B32</f>
        <v>ŞEHİT BİNBAŞI ARSLAN KULAKSIZ O.O (ÇEKİLDİ)</v>
      </c>
      <c r="I179" s="314"/>
      <c r="J179" s="314"/>
      <c r="K179" s="314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313" t="str">
        <f>B33</f>
        <v>MERZİFON NAMIK KEMAL O.O</v>
      </c>
      <c r="I180" s="314"/>
      <c r="J180" s="314"/>
      <c r="K180" s="314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73" t="str">
        <f>B34</f>
        <v>MERZİFON MEHMET ÇELEBİ O.O (ÇEKİLDİ)</v>
      </c>
      <c r="I181" s="274"/>
      <c r="J181" s="274"/>
      <c r="K181" s="274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73" t="str">
        <f>B35</f>
        <v>MERZİFON GAZİ O.O (ÇEKİLDİ)</v>
      </c>
      <c r="I182" s="274"/>
      <c r="J182" s="274"/>
      <c r="K182" s="274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79">
        <v>45646</v>
      </c>
      <c r="C185" s="180">
        <v>0.54166666666666663</v>
      </c>
      <c r="D185" s="181" t="s">
        <v>193</v>
      </c>
      <c r="E185" s="181" t="s">
        <v>24</v>
      </c>
      <c r="F185" s="182" t="s">
        <v>18</v>
      </c>
      <c r="G185" s="181" t="s">
        <v>22</v>
      </c>
      <c r="H185" s="183" t="str">
        <f>H178</f>
        <v>MERZİFON VALİ HÜSEYİN POROY O.O</v>
      </c>
      <c r="I185" s="223"/>
      <c r="J185" s="223"/>
      <c r="K185" s="114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79">
        <v>45646</v>
      </c>
      <c r="C186" s="180">
        <v>0.54166666666666663</v>
      </c>
      <c r="D186" s="181" t="s">
        <v>193</v>
      </c>
      <c r="E186" s="181" t="s">
        <v>24</v>
      </c>
      <c r="F186" s="182" t="s">
        <v>18</v>
      </c>
      <c r="G186" s="181" t="s">
        <v>22</v>
      </c>
      <c r="H186" s="183" t="str">
        <f>H179</f>
        <v>ŞEHİT BİNBAŞI ARSLAN KULAKSIZ O.O (ÇEKİLDİ)</v>
      </c>
      <c r="I186" s="223"/>
      <c r="J186" s="223"/>
      <c r="K186" s="114" t="str">
        <f>H180</f>
        <v>MERZİFON NAMIK KEMAL O.O</v>
      </c>
      <c r="L186" s="32"/>
    </row>
    <row r="187" spans="1:12" x14ac:dyDescent="0.25">
      <c r="A187" s="37">
        <v>238</v>
      </c>
      <c r="B187" s="179">
        <v>45651</v>
      </c>
      <c r="C187" s="180">
        <v>0.39583333333333331</v>
      </c>
      <c r="D187" s="181" t="s">
        <v>193</v>
      </c>
      <c r="E187" s="181" t="s">
        <v>24</v>
      </c>
      <c r="F187" s="182" t="s">
        <v>18</v>
      </c>
      <c r="G187" s="181" t="s">
        <v>22</v>
      </c>
      <c r="H187" s="183" t="str">
        <f>H182</f>
        <v>MERZİFON GAZİ O.O (ÇEKİLDİ)</v>
      </c>
      <c r="I187" s="223"/>
      <c r="J187" s="223"/>
      <c r="K187" s="114" t="str">
        <f>H180</f>
        <v>MERZİFON NAMIK KEMAL O.O</v>
      </c>
      <c r="L187" s="32"/>
    </row>
    <row r="188" spans="1:12" x14ac:dyDescent="0.25">
      <c r="A188" s="37">
        <v>239</v>
      </c>
      <c r="B188" s="179">
        <v>45651</v>
      </c>
      <c r="C188" s="180">
        <v>0.45833333333333331</v>
      </c>
      <c r="D188" s="181" t="s">
        <v>193</v>
      </c>
      <c r="E188" s="181" t="s">
        <v>24</v>
      </c>
      <c r="F188" s="182" t="s">
        <v>18</v>
      </c>
      <c r="G188" s="181" t="s">
        <v>22</v>
      </c>
      <c r="H188" s="183" t="str">
        <f>H178</f>
        <v>MERZİFON VALİ HÜSEYİN POROY O.O</v>
      </c>
      <c r="I188" s="223"/>
      <c r="J188" s="223"/>
      <c r="K188" s="114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79">
        <v>45653</v>
      </c>
      <c r="C189" s="180">
        <v>0.39583333333333331</v>
      </c>
      <c r="D189" s="181" t="s">
        <v>193</v>
      </c>
      <c r="E189" s="181" t="s">
        <v>24</v>
      </c>
      <c r="F189" s="182" t="s">
        <v>18</v>
      </c>
      <c r="G189" s="181" t="s">
        <v>22</v>
      </c>
      <c r="H189" s="183" t="str">
        <f>H181</f>
        <v>MERZİFON MEHMET ÇELEBİ O.O (ÇEKİLDİ)</v>
      </c>
      <c r="I189" s="223"/>
      <c r="J189" s="223"/>
      <c r="K189" s="114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79">
        <v>45653</v>
      </c>
      <c r="C190" s="180">
        <v>0.39583333333333331</v>
      </c>
      <c r="D190" s="181" t="s">
        <v>193</v>
      </c>
      <c r="E190" s="181" t="s">
        <v>24</v>
      </c>
      <c r="F190" s="182" t="s">
        <v>18</v>
      </c>
      <c r="G190" s="181" t="s">
        <v>22</v>
      </c>
      <c r="H190" s="183" t="str">
        <f>H182</f>
        <v>MERZİFON GAZİ O.O (ÇEKİLDİ)</v>
      </c>
      <c r="I190" s="223"/>
      <c r="J190" s="223"/>
      <c r="K190" s="114" t="str">
        <f>H178</f>
        <v>MERZİFON VALİ HÜSEYİN POROY O.O</v>
      </c>
      <c r="L190" s="32" t="s">
        <v>283</v>
      </c>
    </row>
    <row r="191" spans="1:12" x14ac:dyDescent="0.25">
      <c r="A191" s="37">
        <v>242</v>
      </c>
      <c r="B191" s="187">
        <v>45651</v>
      </c>
      <c r="C191" s="186">
        <v>0.58333333333333337</v>
      </c>
      <c r="D191" s="38" t="s">
        <v>193</v>
      </c>
      <c r="E191" s="38" t="s">
        <v>24</v>
      </c>
      <c r="F191" s="157" t="s">
        <v>18</v>
      </c>
      <c r="G191" s="38" t="s">
        <v>22</v>
      </c>
      <c r="H191" s="51" t="str">
        <f>H180</f>
        <v>MERZİFON NAMIK KEMAL O.O</v>
      </c>
      <c r="I191" s="52" t="s">
        <v>413</v>
      </c>
      <c r="J191" s="52" t="s">
        <v>290</v>
      </c>
      <c r="K191" s="49" t="str">
        <f>H178</f>
        <v>MERZİFON VALİ HÜSEYİN POROY O.O</v>
      </c>
      <c r="L191" s="32" t="s">
        <v>383</v>
      </c>
    </row>
    <row r="192" spans="1:12" x14ac:dyDescent="0.25">
      <c r="A192" s="37">
        <v>243</v>
      </c>
      <c r="B192" s="179">
        <v>45660</v>
      </c>
      <c r="C192" s="180">
        <v>0.45833333333333331</v>
      </c>
      <c r="D192" s="181" t="s">
        <v>193</v>
      </c>
      <c r="E192" s="181" t="s">
        <v>24</v>
      </c>
      <c r="F192" s="182" t="s">
        <v>18</v>
      </c>
      <c r="G192" s="181" t="s">
        <v>22</v>
      </c>
      <c r="H192" s="183" t="str">
        <f>H181</f>
        <v>MERZİFON MEHMET ÇELEBİ O.O (ÇEKİLDİ)</v>
      </c>
      <c r="I192" s="223"/>
      <c r="J192" s="223"/>
      <c r="K192" s="114" t="str">
        <f>H182</f>
        <v>MERZİFON GAZİ O.O (ÇEKİLDİ)</v>
      </c>
      <c r="L192" s="32"/>
    </row>
    <row r="193" spans="1:12" x14ac:dyDescent="0.25">
      <c r="A193" s="37">
        <v>244</v>
      </c>
      <c r="B193" s="179">
        <v>45663</v>
      </c>
      <c r="C193" s="180">
        <v>0.39583333333333331</v>
      </c>
      <c r="D193" s="181" t="s">
        <v>193</v>
      </c>
      <c r="E193" s="181" t="s">
        <v>24</v>
      </c>
      <c r="F193" s="182" t="s">
        <v>18</v>
      </c>
      <c r="G193" s="181" t="s">
        <v>22</v>
      </c>
      <c r="H193" s="183" t="str">
        <f>H179</f>
        <v>ŞEHİT BİNBAŞI ARSLAN KULAKSIZ O.O (ÇEKİLDİ)</v>
      </c>
      <c r="I193" s="223"/>
      <c r="J193" s="223"/>
      <c r="K193" s="114" t="str">
        <f>H182</f>
        <v>MERZİFON GAZİ O.O (ÇEKİLDİ)</v>
      </c>
      <c r="L193" s="32"/>
    </row>
    <row r="194" spans="1:12" x14ac:dyDescent="0.25">
      <c r="A194" s="37">
        <v>245</v>
      </c>
      <c r="B194" s="179">
        <v>45663</v>
      </c>
      <c r="C194" s="180">
        <v>0.45833333333333331</v>
      </c>
      <c r="D194" s="181" t="s">
        <v>193</v>
      </c>
      <c r="E194" s="181" t="s">
        <v>24</v>
      </c>
      <c r="F194" s="182" t="s">
        <v>18</v>
      </c>
      <c r="G194" s="181" t="s">
        <v>22</v>
      </c>
      <c r="H194" s="183" t="str">
        <f>H180</f>
        <v>MERZİFON NAMIK KEMAL O.O</v>
      </c>
      <c r="I194" s="223"/>
      <c r="J194" s="223"/>
      <c r="K194" s="114" t="str">
        <f>H181</f>
        <v>MERZİFON MEHMET ÇELEBİ O.O (ÇEKİLDİ)</v>
      </c>
      <c r="L194" s="32"/>
    </row>
  </sheetData>
  <mergeCells count="98"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H149:K149"/>
    <mergeCell ref="A143:L143"/>
    <mergeCell ref="G145:K145"/>
    <mergeCell ref="H146:K146"/>
    <mergeCell ref="H147:K147"/>
    <mergeCell ref="H148:K148"/>
    <mergeCell ref="G63:K63"/>
    <mergeCell ref="H64:K64"/>
    <mergeCell ref="H65:K65"/>
    <mergeCell ref="H66:K66"/>
    <mergeCell ref="H67:K67"/>
    <mergeCell ref="G72:K72"/>
    <mergeCell ref="H73:K73"/>
    <mergeCell ref="H74:K74"/>
    <mergeCell ref="G78:K78"/>
    <mergeCell ref="H79:K79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H138:K138"/>
    <mergeCell ref="H139:K139"/>
    <mergeCell ref="H126:K126"/>
    <mergeCell ref="G131:K131"/>
    <mergeCell ref="H132:K132"/>
    <mergeCell ref="H133:K133"/>
    <mergeCell ref="G137:K137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zoomScaleSheetLayoutView="90" workbookViewId="0">
      <selection activeCell="D81" sqref="D81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39" t="s">
        <v>33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2" x14ac:dyDescent="0.25">
      <c r="A3" s="106"/>
      <c r="B3" s="5"/>
      <c r="C3" s="107"/>
      <c r="D3" s="106"/>
      <c r="E3" s="5"/>
      <c r="F3" s="106"/>
      <c r="G3" s="106"/>
      <c r="H3" s="106"/>
      <c r="I3" s="5"/>
      <c r="J3" s="5"/>
      <c r="K3" s="5"/>
      <c r="L3" s="5"/>
    </row>
    <row r="4" spans="1:12" x14ac:dyDescent="0.25">
      <c r="A4" s="340" t="s">
        <v>20</v>
      </c>
      <c r="B4" s="340"/>
      <c r="C4" s="340"/>
      <c r="D4" s="340"/>
      <c r="E4" s="5"/>
      <c r="F4" s="106"/>
      <c r="G4" s="317" t="s">
        <v>54</v>
      </c>
      <c r="H4" s="317"/>
      <c r="I4" s="5"/>
      <c r="J4" s="5"/>
      <c r="K4" s="5"/>
      <c r="L4" s="5"/>
    </row>
    <row r="5" spans="1:12" x14ac:dyDescent="0.25">
      <c r="A5" s="77">
        <v>1</v>
      </c>
      <c r="B5" s="338" t="s">
        <v>115</v>
      </c>
      <c r="C5" s="338"/>
      <c r="D5" s="338"/>
      <c r="E5" s="5"/>
      <c r="F5" s="106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38" t="s">
        <v>279</v>
      </c>
      <c r="C6" s="338"/>
      <c r="D6" s="338"/>
      <c r="E6" s="5"/>
      <c r="F6" s="106"/>
      <c r="G6" s="77">
        <v>2</v>
      </c>
      <c r="H6" s="77"/>
      <c r="I6" s="5"/>
      <c r="J6" s="5"/>
      <c r="K6" s="5"/>
      <c r="L6" s="5"/>
    </row>
    <row r="7" spans="1:12" x14ac:dyDescent="0.25">
      <c r="A7" s="152">
        <v>3</v>
      </c>
      <c r="B7" s="338" t="s">
        <v>114</v>
      </c>
      <c r="C7" s="338"/>
      <c r="D7" s="338"/>
      <c r="E7" s="5"/>
      <c r="F7" s="106"/>
      <c r="G7" s="152">
        <v>3</v>
      </c>
      <c r="H7" s="152"/>
      <c r="I7" s="5"/>
      <c r="J7" s="5"/>
      <c r="K7" s="5"/>
      <c r="L7" s="5"/>
    </row>
    <row r="8" spans="1:12" x14ac:dyDescent="0.25">
      <c r="A8" s="152">
        <v>4</v>
      </c>
      <c r="B8" s="338" t="s">
        <v>144</v>
      </c>
      <c r="C8" s="338"/>
      <c r="D8" s="338"/>
      <c r="E8" s="5"/>
      <c r="F8" s="106"/>
      <c r="G8" s="152">
        <v>4</v>
      </c>
      <c r="H8" s="152"/>
      <c r="I8" s="5"/>
      <c r="J8" s="5"/>
      <c r="K8" s="5"/>
      <c r="L8" s="5"/>
    </row>
    <row r="9" spans="1:12" x14ac:dyDescent="0.25">
      <c r="A9" s="340" t="s">
        <v>0</v>
      </c>
      <c r="B9" s="340"/>
      <c r="C9" s="340"/>
      <c r="D9" s="340"/>
      <c r="E9" s="5"/>
      <c r="F9" s="106"/>
      <c r="G9" s="317" t="s">
        <v>21</v>
      </c>
      <c r="H9" s="317"/>
      <c r="I9" s="5"/>
      <c r="J9" s="5"/>
      <c r="K9" s="5"/>
      <c r="L9" s="5"/>
    </row>
    <row r="10" spans="1:12" x14ac:dyDescent="0.25">
      <c r="A10" s="77">
        <v>1</v>
      </c>
      <c r="B10" s="338" t="s">
        <v>159</v>
      </c>
      <c r="C10" s="338"/>
      <c r="D10" s="338"/>
      <c r="E10" s="5"/>
      <c r="F10" s="106"/>
      <c r="G10" s="77">
        <v>1</v>
      </c>
      <c r="H10" s="77" t="s">
        <v>122</v>
      </c>
      <c r="I10" s="5"/>
      <c r="J10" s="5"/>
      <c r="K10" s="5"/>
      <c r="L10" s="5"/>
    </row>
    <row r="11" spans="1:12" x14ac:dyDescent="0.25">
      <c r="A11" s="77">
        <v>2</v>
      </c>
      <c r="B11" s="338" t="s">
        <v>307</v>
      </c>
      <c r="C11" s="338"/>
      <c r="D11" s="338"/>
      <c r="E11" s="5"/>
      <c r="F11" s="106"/>
      <c r="G11" s="77">
        <v>2</v>
      </c>
      <c r="H11" s="77" t="s">
        <v>273</v>
      </c>
      <c r="I11" s="5"/>
      <c r="J11" s="5"/>
      <c r="K11" s="5"/>
      <c r="L11" s="5"/>
    </row>
    <row r="12" spans="1:12" x14ac:dyDescent="0.25">
      <c r="A12" s="152"/>
      <c r="B12" s="152"/>
      <c r="C12" s="152"/>
      <c r="D12" s="152"/>
      <c r="E12" s="5"/>
      <c r="F12" s="106"/>
      <c r="G12" s="152">
        <v>3</v>
      </c>
      <c r="H12" s="152" t="s">
        <v>274</v>
      </c>
      <c r="I12" s="5"/>
      <c r="J12" s="5"/>
      <c r="K12" s="5"/>
      <c r="L12" s="5"/>
    </row>
    <row r="13" spans="1:12" x14ac:dyDescent="0.25">
      <c r="A13" s="77">
        <v>3</v>
      </c>
      <c r="B13" s="338" t="s">
        <v>308</v>
      </c>
      <c r="C13" s="338"/>
      <c r="D13" s="338"/>
      <c r="E13" s="5"/>
      <c r="F13" s="106"/>
      <c r="G13" s="152">
        <v>4</v>
      </c>
      <c r="H13" s="152" t="s">
        <v>281</v>
      </c>
      <c r="I13" s="5"/>
      <c r="J13" s="5"/>
      <c r="K13" s="5"/>
      <c r="L13" s="5"/>
    </row>
    <row r="14" spans="1:12" x14ac:dyDescent="0.25">
      <c r="A14" s="77">
        <v>4</v>
      </c>
      <c r="B14" s="338" t="s">
        <v>136</v>
      </c>
      <c r="C14" s="338"/>
      <c r="D14" s="338"/>
      <c r="E14" s="5"/>
      <c r="F14" s="106"/>
      <c r="G14" s="337" t="s">
        <v>19</v>
      </c>
      <c r="H14" s="337"/>
      <c r="I14" s="5"/>
      <c r="J14" s="5"/>
      <c r="K14" s="5"/>
      <c r="L14" s="5"/>
    </row>
    <row r="15" spans="1:12" x14ac:dyDescent="0.25">
      <c r="A15" s="106"/>
      <c r="B15" s="5"/>
      <c r="C15" s="107"/>
      <c r="D15" s="106"/>
      <c r="E15" s="5"/>
      <c r="F15" s="106"/>
      <c r="G15" s="77">
        <v>1</v>
      </c>
      <c r="H15" s="77" t="s">
        <v>308</v>
      </c>
      <c r="I15" s="5"/>
      <c r="J15" s="5"/>
      <c r="K15" s="5"/>
      <c r="L15" s="5"/>
    </row>
    <row r="16" spans="1:12" x14ac:dyDescent="0.25">
      <c r="A16" s="342" t="s">
        <v>22</v>
      </c>
      <c r="B16" s="342"/>
      <c r="C16" s="342"/>
      <c r="D16" s="342"/>
      <c r="E16" s="5"/>
      <c r="F16" s="106"/>
      <c r="G16" s="77">
        <v>2</v>
      </c>
      <c r="H16" s="77" t="s">
        <v>122</v>
      </c>
      <c r="I16" s="5"/>
      <c r="J16" s="5"/>
      <c r="K16" s="5"/>
      <c r="L16" s="5"/>
    </row>
    <row r="17" spans="1:12" x14ac:dyDescent="0.25">
      <c r="A17" s="77">
        <v>1</v>
      </c>
      <c r="B17" s="338"/>
      <c r="C17" s="338"/>
      <c r="D17" s="338"/>
      <c r="E17" s="5"/>
      <c r="F17" s="106"/>
      <c r="G17" s="77">
        <v>3</v>
      </c>
      <c r="H17" s="77" t="s">
        <v>159</v>
      </c>
      <c r="I17" s="5"/>
      <c r="J17" s="5"/>
      <c r="K17" s="5"/>
      <c r="L17" s="5"/>
    </row>
    <row r="18" spans="1:12" x14ac:dyDescent="0.25">
      <c r="A18" s="77">
        <v>2</v>
      </c>
      <c r="B18" s="341"/>
      <c r="C18" s="341"/>
      <c r="D18" s="341"/>
      <c r="E18" s="5"/>
      <c r="F18" s="106"/>
      <c r="G18" s="77">
        <v>4</v>
      </c>
      <c r="H18" s="77" t="s">
        <v>307</v>
      </c>
      <c r="I18" s="5"/>
      <c r="J18" s="5"/>
      <c r="K18" s="5"/>
      <c r="L18" s="5"/>
    </row>
    <row r="19" spans="1:12" x14ac:dyDescent="0.25">
      <c r="A19" s="77">
        <v>3</v>
      </c>
      <c r="B19" s="338"/>
      <c r="C19" s="338"/>
      <c r="D19" s="338"/>
      <c r="E19" s="5"/>
      <c r="F19" s="106"/>
      <c r="G19" s="106"/>
      <c r="H19" s="106"/>
      <c r="I19" s="5"/>
      <c r="J19" s="5"/>
      <c r="K19" s="5"/>
      <c r="L19" s="5"/>
    </row>
    <row r="20" spans="1:12" x14ac:dyDescent="0.25">
      <c r="A20" s="106"/>
      <c r="B20" s="5"/>
      <c r="C20" s="107"/>
      <c r="D20" s="106"/>
      <c r="E20" s="5"/>
      <c r="F20" s="106"/>
      <c r="G20" s="106"/>
      <c r="H20" s="106"/>
      <c r="I20" s="5"/>
      <c r="J20" s="5"/>
      <c r="K20" s="5"/>
      <c r="L20" s="5"/>
    </row>
    <row r="21" spans="1:12" x14ac:dyDescent="0.25">
      <c r="A21" s="308" t="s">
        <v>20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</row>
    <row r="22" spans="1:12" x14ac:dyDescent="0.25">
      <c r="A22" s="106"/>
      <c r="B22" s="5"/>
      <c r="C22" s="107"/>
      <c r="D22" s="106"/>
      <c r="E22" s="5"/>
      <c r="F22" s="106"/>
      <c r="G22" s="106"/>
      <c r="H22" s="106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67" t="s">
        <v>20</v>
      </c>
      <c r="H23" s="268"/>
      <c r="I23" s="268"/>
      <c r="J23" s="268"/>
      <c r="K23" s="269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70" t="str">
        <f>B5</f>
        <v>AMASYA SABUNCUOĞLU ŞEREFEDDİN M.T.A.L</v>
      </c>
      <c r="I24" s="271"/>
      <c r="J24" s="271"/>
      <c r="K24" s="272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76" t="str">
        <f>B6</f>
        <v>AMASYA ATATÜRK A.L (ÇEKİLDİ)</v>
      </c>
      <c r="I25" s="277"/>
      <c r="J25" s="277"/>
      <c r="K25" s="278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76" t="str">
        <f>B7</f>
        <v>12 HAZİRAN A.L</v>
      </c>
      <c r="I26" s="277"/>
      <c r="J26" s="277"/>
      <c r="K26" s="278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70" t="str">
        <f>B8</f>
        <v>ŞEHİT FERHAT ERDİN S.L</v>
      </c>
      <c r="I27" s="271"/>
      <c r="J27" s="271"/>
      <c r="K27" s="272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201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318</v>
      </c>
      <c r="J30" s="12" t="s">
        <v>314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79">
        <v>45614</v>
      </c>
      <c r="C31" s="180">
        <v>0.45833333333333331</v>
      </c>
      <c r="D31" s="181" t="s">
        <v>201</v>
      </c>
      <c r="E31" s="181" t="s">
        <v>33</v>
      </c>
      <c r="F31" s="181" t="s">
        <v>40</v>
      </c>
      <c r="G31" s="181" t="s">
        <v>30</v>
      </c>
      <c r="H31" s="181" t="str">
        <f>H25</f>
        <v>AMASYA ATATÜRK A.L (ÇEKİLDİ)</v>
      </c>
      <c r="I31" s="223"/>
      <c r="J31" s="223"/>
      <c r="K31" s="181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201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326</v>
      </c>
      <c r="J32" s="12" t="s">
        <v>327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79">
        <v>45617</v>
      </c>
      <c r="C33" s="180">
        <v>0.45833333333333331</v>
      </c>
      <c r="D33" s="181" t="s">
        <v>201</v>
      </c>
      <c r="E33" s="181" t="s">
        <v>33</v>
      </c>
      <c r="F33" s="181" t="s">
        <v>40</v>
      </c>
      <c r="G33" s="181" t="s">
        <v>30</v>
      </c>
      <c r="H33" s="181" t="str">
        <f>H27</f>
        <v>ŞEHİT FERHAT ERDİN S.L</v>
      </c>
      <c r="I33" s="223"/>
      <c r="J33" s="223"/>
      <c r="K33" s="181" t="str">
        <f>H25</f>
        <v>AMASYA ATATÜRK A.L (ÇEKİLDİ)</v>
      </c>
      <c r="L33" s="69"/>
    </row>
    <row r="34" spans="1:12" x14ac:dyDescent="0.25">
      <c r="A34" s="82">
        <v>250</v>
      </c>
      <c r="B34" s="179">
        <v>45622</v>
      </c>
      <c r="C34" s="180">
        <v>0.39583333333333331</v>
      </c>
      <c r="D34" s="181" t="s">
        <v>201</v>
      </c>
      <c r="E34" s="181" t="s">
        <v>33</v>
      </c>
      <c r="F34" s="181" t="s">
        <v>40</v>
      </c>
      <c r="G34" s="181" t="s">
        <v>30</v>
      </c>
      <c r="H34" s="181" t="str">
        <f>H24</f>
        <v>AMASYA SABUNCUOĞLU ŞEREFEDDİN M.T.A.L</v>
      </c>
      <c r="I34" s="223"/>
      <c r="J34" s="223"/>
      <c r="K34" s="181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201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330</v>
      </c>
      <c r="J35" s="12" t="s">
        <v>314</v>
      </c>
      <c r="K35" s="35" t="str">
        <f>H27</f>
        <v>ŞEHİT FERHAT ERDİN S.L</v>
      </c>
      <c r="L35" s="69" t="s">
        <v>295</v>
      </c>
    </row>
    <row r="36" spans="1:12" x14ac:dyDescent="0.25">
      <c r="A36" s="105"/>
      <c r="B36" s="70"/>
      <c r="D36" s="105"/>
      <c r="E36" s="70"/>
      <c r="F36" s="105"/>
      <c r="G36" s="105"/>
      <c r="H36" s="105"/>
      <c r="I36" s="70"/>
      <c r="J36" s="70"/>
      <c r="K36" s="70"/>
      <c r="L36" s="70"/>
    </row>
    <row r="37" spans="1:12" x14ac:dyDescent="0.25">
      <c r="A37" s="308" t="s">
        <v>0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</row>
    <row r="38" spans="1:12" x14ac:dyDescent="0.25">
      <c r="A38" s="105"/>
      <c r="B38" s="70"/>
      <c r="D38" s="105"/>
      <c r="E38" s="70"/>
      <c r="F38" s="105"/>
      <c r="G38" s="105"/>
      <c r="H38" s="105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67" t="s">
        <v>0</v>
      </c>
      <c r="H39" s="268"/>
      <c r="I39" s="268"/>
      <c r="J39" s="268"/>
      <c r="K39" s="269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70" t="str">
        <f>B10</f>
        <v>TAŞOVA ATATÜRK O.O</v>
      </c>
      <c r="I40" s="271"/>
      <c r="J40" s="271"/>
      <c r="K40" s="272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76" t="str">
        <f>B11</f>
        <v>TAŞOVA EMİNE BURSALI İ.H.O (ÇEKİLDİ)</v>
      </c>
      <c r="I41" s="277"/>
      <c r="J41" s="277"/>
      <c r="K41" s="278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76" t="str">
        <f>B14</f>
        <v>ABDURRAHMAN KAMİL O.O</v>
      </c>
      <c r="I42" s="277"/>
      <c r="J42" s="277"/>
      <c r="K42" s="278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70" t="str">
        <f>B13</f>
        <v>TAŞOVA CUMHURİYET O.O (ÇEKİLDİ)</v>
      </c>
      <c r="I43" s="271"/>
      <c r="J43" s="271"/>
      <c r="K43" s="272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79">
        <v>45628</v>
      </c>
      <c r="C46" s="180">
        <v>0.39583333333333331</v>
      </c>
      <c r="D46" s="181" t="s">
        <v>196</v>
      </c>
      <c r="E46" s="181" t="s">
        <v>33</v>
      </c>
      <c r="F46" s="181" t="s">
        <v>40</v>
      </c>
      <c r="G46" s="181" t="s">
        <v>43</v>
      </c>
      <c r="H46" s="181" t="str">
        <f>H40</f>
        <v>TAŞOVA ATATÜRK O.O</v>
      </c>
      <c r="I46" s="223"/>
      <c r="J46" s="223"/>
      <c r="K46" s="181" t="str">
        <f>H43</f>
        <v>TAŞOVA CUMHURİYET O.O (ÇEKİLDİ)</v>
      </c>
      <c r="L46" s="69"/>
    </row>
    <row r="47" spans="1:12" x14ac:dyDescent="0.25">
      <c r="A47" s="82">
        <v>253</v>
      </c>
      <c r="B47" s="179">
        <v>45628</v>
      </c>
      <c r="C47" s="180">
        <v>0.45833333333333331</v>
      </c>
      <c r="D47" s="181" t="s">
        <v>196</v>
      </c>
      <c r="E47" s="181" t="s">
        <v>33</v>
      </c>
      <c r="F47" s="181" t="s">
        <v>40</v>
      </c>
      <c r="G47" s="181" t="s">
        <v>43</v>
      </c>
      <c r="H47" s="181" t="str">
        <f>H41</f>
        <v>TAŞOVA EMİNE BURSALI İ.H.O (ÇEKİLDİ)</v>
      </c>
      <c r="I47" s="223"/>
      <c r="J47" s="223"/>
      <c r="K47" s="181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201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325</v>
      </c>
      <c r="J48" s="12" t="s">
        <v>364</v>
      </c>
      <c r="K48" s="35" t="str">
        <f>H40</f>
        <v>TAŞOVA ATATÜRK O.O</v>
      </c>
      <c r="L48" s="69" t="s">
        <v>304</v>
      </c>
    </row>
    <row r="49" spans="1:12" x14ac:dyDescent="0.25">
      <c r="A49" s="82">
        <v>255</v>
      </c>
      <c r="B49" s="179">
        <v>45631</v>
      </c>
      <c r="C49" s="180">
        <v>0.39583333333333331</v>
      </c>
      <c r="D49" s="181" t="s">
        <v>196</v>
      </c>
      <c r="E49" s="181" t="s">
        <v>33</v>
      </c>
      <c r="F49" s="181" t="s">
        <v>40</v>
      </c>
      <c r="G49" s="181" t="s">
        <v>43</v>
      </c>
      <c r="H49" s="181" t="str">
        <f>H43</f>
        <v>TAŞOVA CUMHURİYET O.O (ÇEKİLDİ)</v>
      </c>
      <c r="I49" s="223"/>
      <c r="J49" s="223"/>
      <c r="K49" s="181" t="str">
        <f>H41</f>
        <v>TAŞOVA EMİNE BURSALI İ.H.O (ÇEKİLDİ)</v>
      </c>
      <c r="L49" s="69" t="s">
        <v>283</v>
      </c>
    </row>
    <row r="50" spans="1:12" x14ac:dyDescent="0.25">
      <c r="A50" s="82">
        <v>256</v>
      </c>
      <c r="B50" s="179">
        <v>45635</v>
      </c>
      <c r="C50" s="180">
        <v>0.39583333333333331</v>
      </c>
      <c r="D50" s="181" t="s">
        <v>196</v>
      </c>
      <c r="E50" s="181" t="s">
        <v>33</v>
      </c>
      <c r="F50" s="181" t="s">
        <v>40</v>
      </c>
      <c r="G50" s="181" t="s">
        <v>43</v>
      </c>
      <c r="H50" s="181" t="str">
        <f>H40</f>
        <v>TAŞOVA ATATÜRK O.O</v>
      </c>
      <c r="I50" s="223"/>
      <c r="J50" s="223"/>
      <c r="K50" s="181" t="str">
        <f>H41</f>
        <v>TAŞOVA EMİNE BURSALI İ.H.O (ÇEKİLDİ)</v>
      </c>
      <c r="L50" s="69"/>
    </row>
    <row r="51" spans="1:12" x14ac:dyDescent="0.25">
      <c r="A51" s="82">
        <v>257</v>
      </c>
      <c r="B51" s="179">
        <v>45637</v>
      </c>
      <c r="C51" s="180">
        <v>0.54166666666666663</v>
      </c>
      <c r="D51" s="181" t="s">
        <v>201</v>
      </c>
      <c r="E51" s="181" t="s">
        <v>33</v>
      </c>
      <c r="F51" s="181" t="s">
        <v>40</v>
      </c>
      <c r="G51" s="181" t="s">
        <v>43</v>
      </c>
      <c r="H51" s="181" t="str">
        <f>H42</f>
        <v>ABDURRAHMAN KAMİL O.O</v>
      </c>
      <c r="I51" s="223"/>
      <c r="J51" s="223"/>
      <c r="K51" s="181" t="str">
        <f>H43</f>
        <v>TAŞOVA CUMHURİYET O.O (ÇEKİLDİ)</v>
      </c>
      <c r="L51" s="69"/>
    </row>
    <row r="52" spans="1:12" x14ac:dyDescent="0.25">
      <c r="A52" s="105"/>
      <c r="B52" s="70"/>
      <c r="D52" s="105"/>
      <c r="E52" s="70"/>
      <c r="F52" s="105"/>
      <c r="G52" s="105"/>
      <c r="H52" s="105"/>
      <c r="I52" s="70"/>
      <c r="J52" s="70"/>
      <c r="K52" s="70"/>
      <c r="L52" s="70"/>
    </row>
    <row r="53" spans="1:12" x14ac:dyDescent="0.25">
      <c r="A53" s="317" t="s">
        <v>21</v>
      </c>
      <c r="B53" s="317"/>
      <c r="C53" s="317"/>
      <c r="D53" s="317"/>
      <c r="E53" s="317"/>
      <c r="F53" s="317"/>
      <c r="G53" s="317"/>
      <c r="H53" s="317"/>
      <c r="I53" s="317"/>
      <c r="J53" s="317"/>
      <c r="K53" s="317"/>
      <c r="L53" s="317"/>
    </row>
    <row r="55" spans="1:12" ht="18.75" x14ac:dyDescent="0.25">
      <c r="A55" s="18"/>
      <c r="B55" s="31"/>
      <c r="C55" s="16"/>
      <c r="D55" s="16"/>
      <c r="E55" s="16"/>
      <c r="F55" s="16"/>
      <c r="G55" s="267" t="s">
        <v>21</v>
      </c>
      <c r="H55" s="268"/>
      <c r="I55" s="268"/>
      <c r="J55" s="268"/>
      <c r="K55" s="269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70" t="str">
        <f>H10</f>
        <v>ZİYA PAŞA O.O</v>
      </c>
      <c r="I56" s="271"/>
      <c r="J56" s="271"/>
      <c r="K56" s="272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76" t="str">
        <f>H11</f>
        <v>SULUOVA ÇELTEK MADENİ O.O (ÇEKİLDİ)</v>
      </c>
      <c r="I57" s="277"/>
      <c r="J57" s="277"/>
      <c r="K57" s="278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76" t="str">
        <f>H12</f>
        <v>SULUOVA 15 TEMMUZ MİLLİ İRADE İ.H.O (ÇEKİLDİ)</v>
      </c>
      <c r="I58" s="277"/>
      <c r="J58" s="277"/>
      <c r="K58" s="278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70" t="str">
        <f>H13</f>
        <v>ABDURRAHMAN KAMİL O.O(ÇEKİLDİ)</v>
      </c>
      <c r="I59" s="271"/>
      <c r="J59" s="271"/>
      <c r="K59" s="272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79">
        <v>45629</v>
      </c>
      <c r="C62" s="180">
        <v>0.39583333333333331</v>
      </c>
      <c r="D62" s="181" t="s">
        <v>201</v>
      </c>
      <c r="E62" s="181" t="s">
        <v>33</v>
      </c>
      <c r="F62" s="181" t="s">
        <v>40</v>
      </c>
      <c r="G62" s="181" t="s">
        <v>21</v>
      </c>
      <c r="H62" s="181" t="str">
        <f>H56</f>
        <v>ZİYA PAŞA O.O</v>
      </c>
      <c r="I62" s="223"/>
      <c r="J62" s="223"/>
      <c r="K62" s="181" t="str">
        <f>H59</f>
        <v>ABDURRAHMAN KAMİL O.O(ÇEKİLDİ)</v>
      </c>
      <c r="L62" s="69"/>
    </row>
    <row r="63" spans="1:12" x14ac:dyDescent="0.25">
      <c r="A63" s="82">
        <v>259</v>
      </c>
      <c r="B63" s="179">
        <v>45629</v>
      </c>
      <c r="C63" s="180">
        <v>0.45833333333333331</v>
      </c>
      <c r="D63" s="181" t="s">
        <v>201</v>
      </c>
      <c r="E63" s="181" t="s">
        <v>33</v>
      </c>
      <c r="F63" s="181" t="s">
        <v>40</v>
      </c>
      <c r="G63" s="181" t="s">
        <v>21</v>
      </c>
      <c r="H63" s="181" t="str">
        <f>H57</f>
        <v>SULUOVA ÇELTEK MADENİ O.O (ÇEKİLDİ)</v>
      </c>
      <c r="I63" s="223"/>
      <c r="J63" s="223"/>
      <c r="K63" s="181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79">
        <v>45632</v>
      </c>
      <c r="C64" s="180">
        <v>0.39583333333333331</v>
      </c>
      <c r="D64" s="181" t="s">
        <v>201</v>
      </c>
      <c r="E64" s="181" t="s">
        <v>33</v>
      </c>
      <c r="F64" s="181" t="s">
        <v>40</v>
      </c>
      <c r="G64" s="181" t="s">
        <v>21</v>
      </c>
      <c r="H64" s="181" t="str">
        <f>H58</f>
        <v>SULUOVA 15 TEMMUZ MİLLİ İRADE İ.H.O (ÇEKİLDİ)</v>
      </c>
      <c r="I64" s="223"/>
      <c r="J64" s="223"/>
      <c r="K64" s="181" t="str">
        <f>H56</f>
        <v>ZİYA PAŞA O.O</v>
      </c>
      <c r="L64" s="69"/>
    </row>
    <row r="65" spans="1:12" x14ac:dyDescent="0.25">
      <c r="A65" s="82">
        <v>261</v>
      </c>
      <c r="B65" s="179">
        <v>45632</v>
      </c>
      <c r="C65" s="180">
        <v>0.45833333333333331</v>
      </c>
      <c r="D65" s="181" t="s">
        <v>201</v>
      </c>
      <c r="E65" s="181" t="s">
        <v>33</v>
      </c>
      <c r="F65" s="181" t="s">
        <v>40</v>
      </c>
      <c r="G65" s="181" t="s">
        <v>21</v>
      </c>
      <c r="H65" s="181" t="str">
        <f>H59</f>
        <v>ABDURRAHMAN KAMİL O.O(ÇEKİLDİ)</v>
      </c>
      <c r="I65" s="223"/>
      <c r="J65" s="223"/>
      <c r="K65" s="181" t="str">
        <f>H57</f>
        <v>SULUOVA ÇELTEK MADENİ O.O (ÇEKİLDİ)</v>
      </c>
      <c r="L65" s="69"/>
    </row>
    <row r="66" spans="1:12" x14ac:dyDescent="0.25">
      <c r="A66" s="82">
        <v>262</v>
      </c>
      <c r="B66" s="179">
        <v>45636</v>
      </c>
      <c r="C66" s="180">
        <v>0.39583333333333331</v>
      </c>
      <c r="D66" s="181" t="s">
        <v>201</v>
      </c>
      <c r="E66" s="181" t="s">
        <v>33</v>
      </c>
      <c r="F66" s="181" t="s">
        <v>40</v>
      </c>
      <c r="G66" s="181" t="s">
        <v>21</v>
      </c>
      <c r="H66" s="181" t="str">
        <f>H56</f>
        <v>ZİYA PAŞA O.O</v>
      </c>
      <c r="I66" s="223"/>
      <c r="J66" s="223"/>
      <c r="K66" s="181" t="str">
        <f>H57</f>
        <v>SULUOVA ÇELTEK MADENİ O.O (ÇEKİLDİ)</v>
      </c>
      <c r="L66" s="69"/>
    </row>
    <row r="67" spans="1:12" x14ac:dyDescent="0.25">
      <c r="A67" s="82">
        <v>263</v>
      </c>
      <c r="B67" s="179">
        <v>45636</v>
      </c>
      <c r="C67" s="180">
        <v>0.45833333333333331</v>
      </c>
      <c r="D67" s="181" t="s">
        <v>201</v>
      </c>
      <c r="E67" s="181" t="s">
        <v>33</v>
      </c>
      <c r="F67" s="181" t="s">
        <v>40</v>
      </c>
      <c r="G67" s="181" t="s">
        <v>21</v>
      </c>
      <c r="H67" s="181" t="str">
        <f>H58</f>
        <v>SULUOVA 15 TEMMUZ MİLLİ İRADE İ.H.O (ÇEKİLDİ)</v>
      </c>
      <c r="I67" s="223"/>
      <c r="J67" s="223"/>
      <c r="K67" s="181" t="str">
        <f>H59</f>
        <v>ABDURRAHMAN KAMİL O.O(ÇEKİLDİ)</v>
      </c>
      <c r="L67" s="69"/>
    </row>
    <row r="69" spans="1:12" ht="15.75" x14ac:dyDescent="0.25">
      <c r="A69" s="343" t="s">
        <v>19</v>
      </c>
      <c r="B69" s="343"/>
      <c r="C69" s="343"/>
      <c r="D69" s="343"/>
      <c r="E69" s="343"/>
      <c r="F69" s="343"/>
      <c r="G69" s="343"/>
      <c r="H69" s="343"/>
      <c r="I69" s="343"/>
      <c r="J69" s="343"/>
      <c r="K69" s="343"/>
      <c r="L69" s="343"/>
    </row>
    <row r="71" spans="1:12" ht="18.75" x14ac:dyDescent="0.25">
      <c r="A71" s="18"/>
      <c r="B71" s="31"/>
      <c r="C71" s="16"/>
      <c r="D71" s="16"/>
      <c r="E71" s="16"/>
      <c r="F71" s="16"/>
      <c r="G71" s="267" t="s">
        <v>19</v>
      </c>
      <c r="H71" s="268"/>
      <c r="I71" s="268"/>
      <c r="J71" s="268"/>
      <c r="K71" s="269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70" t="str">
        <f>H15</f>
        <v>TAŞOVA CUMHURİYET O.O (ÇEKİLDİ)</v>
      </c>
      <c r="I72" s="271"/>
      <c r="J72" s="271"/>
      <c r="K72" s="272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76" t="str">
        <f>H17</f>
        <v>TAŞOVA ATATÜRK O.O</v>
      </c>
      <c r="I73" s="277"/>
      <c r="J73" s="277"/>
      <c r="K73" s="278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76" t="str">
        <f>H16</f>
        <v>ZİYA PAŞA O.O</v>
      </c>
      <c r="I74" s="277"/>
      <c r="J74" s="277"/>
      <c r="K74" s="278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70" t="str">
        <f>H18</f>
        <v>TAŞOVA EMİNE BURSALI İ.H.O (ÇEKİLDİ)</v>
      </c>
      <c r="I75" s="271"/>
      <c r="J75" s="271"/>
      <c r="K75" s="272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79">
        <v>45694</v>
      </c>
      <c r="C78" s="180">
        <v>0.39583333333333331</v>
      </c>
      <c r="D78" s="181" t="s">
        <v>196</v>
      </c>
      <c r="E78" s="181" t="s">
        <v>33</v>
      </c>
      <c r="F78" s="181" t="s">
        <v>40</v>
      </c>
      <c r="G78" s="181" t="s">
        <v>81</v>
      </c>
      <c r="H78" s="181" t="str">
        <f>H72</f>
        <v>TAŞOVA CUMHURİYET O.O (ÇEKİLDİ)</v>
      </c>
      <c r="I78" s="223"/>
      <c r="J78" s="223"/>
      <c r="K78" s="181" t="str">
        <f>H75</f>
        <v>TAŞOVA EMİNE BURSALI İ.H.O (ÇEKİLDİ)</v>
      </c>
      <c r="L78" s="69"/>
    </row>
    <row r="79" spans="1:12" x14ac:dyDescent="0.25">
      <c r="A79" s="82">
        <v>265</v>
      </c>
      <c r="B79" s="187">
        <v>45694</v>
      </c>
      <c r="C79" s="186">
        <v>0.4375</v>
      </c>
      <c r="D79" s="38" t="s">
        <v>196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/>
      <c r="J79" s="12"/>
      <c r="K79" s="38" t="str">
        <f>H74</f>
        <v>ZİYA PAŞA O.O</v>
      </c>
      <c r="L79" s="69" t="s">
        <v>282</v>
      </c>
    </row>
    <row r="80" spans="1:12" x14ac:dyDescent="0.25">
      <c r="A80" s="82">
        <v>266</v>
      </c>
      <c r="B80" s="179">
        <v>45695</v>
      </c>
      <c r="C80" s="180">
        <v>0.5625</v>
      </c>
      <c r="D80" s="181" t="s">
        <v>201</v>
      </c>
      <c r="E80" s="181" t="s">
        <v>33</v>
      </c>
      <c r="F80" s="181" t="s">
        <v>40</v>
      </c>
      <c r="G80" s="181" t="s">
        <v>81</v>
      </c>
      <c r="H80" s="181" t="str">
        <f>H74</f>
        <v>ZİYA PAŞA O.O</v>
      </c>
      <c r="I80" s="223"/>
      <c r="J80" s="223"/>
      <c r="K80" s="181" t="str">
        <f>H72</f>
        <v>TAŞOVA CUMHURİYET O.O (ÇEKİLDİ)</v>
      </c>
      <c r="L80" s="224" t="s">
        <v>282</v>
      </c>
    </row>
    <row r="81" spans="1:12" x14ac:dyDescent="0.25">
      <c r="A81" s="82">
        <v>267</v>
      </c>
      <c r="B81" s="179">
        <v>45700</v>
      </c>
      <c r="C81" s="180">
        <v>0.54166666666666663</v>
      </c>
      <c r="D81" s="181" t="s">
        <v>196</v>
      </c>
      <c r="E81" s="181" t="s">
        <v>33</v>
      </c>
      <c r="F81" s="181" t="s">
        <v>40</v>
      </c>
      <c r="G81" s="181" t="s">
        <v>81</v>
      </c>
      <c r="H81" s="181" t="str">
        <f>H75</f>
        <v>TAŞOVA EMİNE BURSALI İ.H.O (ÇEKİLDİ)</v>
      </c>
      <c r="I81" s="223"/>
      <c r="J81" s="223"/>
      <c r="K81" s="181" t="str">
        <f>H73</f>
        <v>TAŞOVA ATATÜRK O.O</v>
      </c>
      <c r="L81" s="69" t="s">
        <v>283</v>
      </c>
    </row>
    <row r="82" spans="1:12" x14ac:dyDescent="0.25">
      <c r="A82" s="82">
        <v>268</v>
      </c>
      <c r="B82" s="179">
        <v>45709</v>
      </c>
      <c r="C82" s="180">
        <v>0.39583333333333331</v>
      </c>
      <c r="D82" s="181" t="s">
        <v>196</v>
      </c>
      <c r="E82" s="181" t="s">
        <v>33</v>
      </c>
      <c r="F82" s="181" t="s">
        <v>40</v>
      </c>
      <c r="G82" s="181" t="s">
        <v>81</v>
      </c>
      <c r="H82" s="181" t="str">
        <f>H72</f>
        <v>TAŞOVA CUMHURİYET O.O (ÇEKİLDİ)</v>
      </c>
      <c r="I82" s="223"/>
      <c r="J82" s="223"/>
      <c r="K82" s="181" t="str">
        <f>H73</f>
        <v>TAŞOVA ATATÜRK O.O</v>
      </c>
      <c r="L82" s="224"/>
    </row>
    <row r="83" spans="1:12" x14ac:dyDescent="0.25">
      <c r="A83" s="82">
        <v>269</v>
      </c>
      <c r="B83" s="179">
        <v>45709</v>
      </c>
      <c r="C83" s="180">
        <v>0.54166666666666663</v>
      </c>
      <c r="D83" s="181" t="s">
        <v>201</v>
      </c>
      <c r="E83" s="181" t="s">
        <v>33</v>
      </c>
      <c r="F83" s="181" t="s">
        <v>40</v>
      </c>
      <c r="G83" s="181" t="s">
        <v>81</v>
      </c>
      <c r="H83" s="181" t="str">
        <f>H74</f>
        <v>ZİYA PAŞA O.O</v>
      </c>
      <c r="I83" s="223"/>
      <c r="J83" s="223"/>
      <c r="K83" s="181" t="str">
        <f>H75</f>
        <v>TAŞOVA EMİNE BURSALI İ.H.O (ÇEKİLDİ)</v>
      </c>
      <c r="L83" s="69" t="s">
        <v>283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H43:K43"/>
    <mergeCell ref="A53:L53"/>
    <mergeCell ref="G55:K55"/>
    <mergeCell ref="H56:K56"/>
    <mergeCell ref="H57:K57"/>
    <mergeCell ref="H58:K58"/>
    <mergeCell ref="H59:K59"/>
    <mergeCell ref="H75:K75"/>
    <mergeCell ref="A69:L69"/>
    <mergeCell ref="G71:K71"/>
    <mergeCell ref="H72:K72"/>
    <mergeCell ref="H73:K73"/>
    <mergeCell ref="H74:K74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B17:D17"/>
    <mergeCell ref="B18:D18"/>
    <mergeCell ref="B19:D19"/>
    <mergeCell ref="B13:D13"/>
    <mergeCell ref="B14:D14"/>
    <mergeCell ref="A16:D16"/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93"/>
  <sheetViews>
    <sheetView workbookViewId="0">
      <selection sqref="A1:L1"/>
    </sheetView>
  </sheetViews>
  <sheetFormatPr defaultRowHeight="15" x14ac:dyDescent="0.25"/>
  <cols>
    <col min="1" max="1" width="6.42578125" customWidth="1"/>
    <col min="2" max="2" width="11.7109375" style="3" customWidth="1"/>
    <col min="3" max="3" width="8.140625" style="3" customWidth="1"/>
    <col min="4" max="4" width="27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44" t="s">
        <v>39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3" spans="1:12" x14ac:dyDescent="0.25">
      <c r="A3" s="345" t="s">
        <v>103</v>
      </c>
      <c r="B3" s="345"/>
      <c r="C3" s="345"/>
      <c r="D3" s="345"/>
      <c r="F3" s="317" t="s">
        <v>54</v>
      </c>
      <c r="G3" s="317"/>
      <c r="H3" s="317"/>
    </row>
    <row r="4" spans="1:12" x14ac:dyDescent="0.25">
      <c r="A4" s="98">
        <v>1</v>
      </c>
      <c r="B4" s="296"/>
      <c r="C4" s="296"/>
      <c r="D4" s="296"/>
      <c r="F4" s="98">
        <v>1</v>
      </c>
      <c r="G4" s="296"/>
      <c r="H4" s="296"/>
    </row>
    <row r="5" spans="1:12" x14ac:dyDescent="0.25">
      <c r="A5" s="98">
        <v>2</v>
      </c>
      <c r="B5" s="296"/>
      <c r="C5" s="296"/>
      <c r="D5" s="296"/>
      <c r="F5" s="98">
        <v>2</v>
      </c>
      <c r="G5" s="296"/>
      <c r="H5" s="296"/>
    </row>
    <row r="6" spans="1:12" x14ac:dyDescent="0.25">
      <c r="A6" s="98">
        <v>3</v>
      </c>
      <c r="B6" s="296"/>
      <c r="C6" s="296"/>
      <c r="D6" s="296"/>
      <c r="F6" s="98">
        <v>3</v>
      </c>
      <c r="G6" s="296"/>
      <c r="H6" s="296"/>
    </row>
    <row r="7" spans="1:12" x14ac:dyDescent="0.25">
      <c r="A7" s="98">
        <v>4</v>
      </c>
      <c r="B7" s="296"/>
      <c r="C7" s="296"/>
      <c r="D7" s="296"/>
    </row>
    <row r="8" spans="1:12" x14ac:dyDescent="0.25">
      <c r="F8" s="317" t="s">
        <v>21</v>
      </c>
      <c r="G8" s="317"/>
      <c r="H8" s="317"/>
    </row>
    <row r="9" spans="1:12" x14ac:dyDescent="0.25">
      <c r="A9" s="345" t="s">
        <v>0</v>
      </c>
      <c r="B9" s="345"/>
      <c r="C9" s="345"/>
      <c r="D9" s="345"/>
      <c r="F9" s="98">
        <v>1</v>
      </c>
      <c r="G9" s="296"/>
      <c r="H9" s="296"/>
    </row>
    <row r="10" spans="1:12" x14ac:dyDescent="0.25">
      <c r="A10" s="98">
        <v>1</v>
      </c>
      <c r="B10" s="296"/>
      <c r="C10" s="296"/>
      <c r="D10" s="296"/>
      <c r="F10" s="98">
        <v>2</v>
      </c>
      <c r="G10" s="296"/>
      <c r="H10" s="296"/>
    </row>
    <row r="11" spans="1:12" x14ac:dyDescent="0.25">
      <c r="A11" s="98">
        <v>2</v>
      </c>
      <c r="B11" s="296"/>
      <c r="C11" s="296"/>
      <c r="D11" s="296"/>
      <c r="F11" s="98">
        <v>3</v>
      </c>
      <c r="G11" s="296"/>
      <c r="H11" s="296"/>
    </row>
    <row r="12" spans="1:12" x14ac:dyDescent="0.25">
      <c r="A12" s="98">
        <v>3</v>
      </c>
      <c r="B12" s="296"/>
      <c r="C12" s="296"/>
      <c r="D12" s="296"/>
    </row>
    <row r="13" spans="1:12" x14ac:dyDescent="0.25">
      <c r="F13" s="317" t="s">
        <v>22</v>
      </c>
      <c r="G13" s="317"/>
      <c r="H13" s="317"/>
    </row>
    <row r="14" spans="1:12" x14ac:dyDescent="0.25">
      <c r="A14" s="345" t="s">
        <v>19</v>
      </c>
      <c r="B14" s="345"/>
      <c r="C14" s="345"/>
      <c r="D14" s="345"/>
      <c r="F14" s="98">
        <v>1</v>
      </c>
      <c r="G14" s="296"/>
      <c r="H14" s="296"/>
    </row>
    <row r="15" spans="1:12" x14ac:dyDescent="0.25">
      <c r="A15" s="98">
        <v>1</v>
      </c>
      <c r="B15" s="296"/>
      <c r="C15" s="296"/>
      <c r="D15" s="296"/>
      <c r="F15" s="98">
        <v>2</v>
      </c>
      <c r="G15" s="296"/>
      <c r="H15" s="296"/>
    </row>
    <row r="16" spans="1:12" x14ac:dyDescent="0.25">
      <c r="A16" s="98">
        <v>2</v>
      </c>
      <c r="B16" s="296"/>
      <c r="C16" s="296"/>
      <c r="D16" s="296"/>
      <c r="F16" s="98">
        <v>3</v>
      </c>
      <c r="G16" s="296"/>
      <c r="H16" s="296"/>
    </row>
    <row r="17" spans="1:12" x14ac:dyDescent="0.25">
      <c r="A17" s="98">
        <v>3</v>
      </c>
      <c r="B17" s="296"/>
      <c r="C17" s="296"/>
      <c r="D17" s="296"/>
    </row>
    <row r="19" spans="1:12" ht="18.75" x14ac:dyDescent="0.3">
      <c r="A19" s="344" t="s">
        <v>20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344"/>
    </row>
    <row r="21" spans="1:12" ht="18.75" x14ac:dyDescent="0.25">
      <c r="A21" s="18"/>
      <c r="B21" s="31"/>
      <c r="C21" s="16"/>
      <c r="D21" s="16"/>
      <c r="E21" s="16"/>
      <c r="F21" s="16"/>
      <c r="G21" s="267" t="s">
        <v>20</v>
      </c>
      <c r="H21" s="268"/>
      <c r="I21" s="268"/>
      <c r="J21" s="268"/>
      <c r="K21" s="269"/>
      <c r="L21" s="83"/>
    </row>
    <row r="22" spans="1:12" x14ac:dyDescent="0.25">
      <c r="A22" s="56"/>
      <c r="B22" s="40"/>
      <c r="C22" s="40"/>
      <c r="D22" s="40"/>
      <c r="E22" s="40"/>
      <c r="F22" s="40"/>
      <c r="G22" s="39">
        <v>1</v>
      </c>
      <c r="H22" s="270">
        <f>B4</f>
        <v>0</v>
      </c>
      <c r="I22" s="271"/>
      <c r="J22" s="271"/>
      <c r="K22" s="272"/>
      <c r="L22" s="85"/>
    </row>
    <row r="23" spans="1:12" x14ac:dyDescent="0.25">
      <c r="A23" s="56"/>
      <c r="B23" s="40"/>
      <c r="C23" s="40"/>
      <c r="D23" s="40"/>
      <c r="E23" s="40"/>
      <c r="F23" s="40"/>
      <c r="G23" s="39">
        <v>2</v>
      </c>
      <c r="H23" s="276">
        <f>B5</f>
        <v>0</v>
      </c>
      <c r="I23" s="277"/>
      <c r="J23" s="277"/>
      <c r="K23" s="278"/>
      <c r="L23" s="85"/>
    </row>
    <row r="24" spans="1:12" x14ac:dyDescent="0.25">
      <c r="A24" s="56"/>
      <c r="B24" s="40"/>
      <c r="C24" s="40"/>
      <c r="D24" s="40"/>
      <c r="E24" s="40"/>
      <c r="F24" s="40"/>
      <c r="G24" s="39">
        <v>3</v>
      </c>
      <c r="H24" s="276">
        <f>B6</f>
        <v>0</v>
      </c>
      <c r="I24" s="277"/>
      <c r="J24" s="277"/>
      <c r="K24" s="278"/>
      <c r="L24" s="85"/>
    </row>
    <row r="25" spans="1:12" x14ac:dyDescent="0.25">
      <c r="A25" s="56"/>
      <c r="B25" s="40"/>
      <c r="C25" s="40"/>
      <c r="D25" s="40"/>
      <c r="E25" s="40"/>
      <c r="F25" s="40"/>
      <c r="G25" s="39">
        <v>4</v>
      </c>
      <c r="H25" s="270">
        <f>B7</f>
        <v>0</v>
      </c>
      <c r="I25" s="271"/>
      <c r="J25" s="271"/>
      <c r="K25" s="272"/>
      <c r="L25" s="85"/>
    </row>
    <row r="26" spans="1:12" x14ac:dyDescent="0.25">
      <c r="A26" s="56"/>
      <c r="B26" s="40"/>
      <c r="C26" s="48"/>
      <c r="D26" s="48"/>
      <c r="E26" s="40"/>
      <c r="F26" s="40"/>
      <c r="G26" s="40"/>
      <c r="H26" s="40"/>
      <c r="I26" s="40"/>
      <c r="J26" s="40"/>
      <c r="K26" s="40"/>
      <c r="L26" s="85"/>
    </row>
    <row r="27" spans="1:12" ht="24" x14ac:dyDescent="0.25">
      <c r="A27" s="57" t="s">
        <v>9</v>
      </c>
      <c r="B27" s="43" t="s">
        <v>1</v>
      </c>
      <c r="C27" s="44" t="s">
        <v>2</v>
      </c>
      <c r="D27" s="41" t="s">
        <v>8</v>
      </c>
      <c r="E27" s="41" t="s">
        <v>6</v>
      </c>
      <c r="F27" s="41" t="s">
        <v>7</v>
      </c>
      <c r="G27" s="41" t="s">
        <v>3</v>
      </c>
      <c r="H27" s="41" t="s">
        <v>4</v>
      </c>
      <c r="I27" s="45" t="s">
        <v>5</v>
      </c>
      <c r="J27" s="45" t="s">
        <v>5</v>
      </c>
      <c r="K27" s="41" t="s">
        <v>4</v>
      </c>
      <c r="L27" s="42" t="s">
        <v>13</v>
      </c>
    </row>
    <row r="28" spans="1:12" x14ac:dyDescent="0.25">
      <c r="A28" s="82"/>
      <c r="B28" s="33"/>
      <c r="C28" s="50"/>
      <c r="D28" s="38"/>
      <c r="E28" s="34" t="s">
        <v>39</v>
      </c>
      <c r="F28" s="35" t="s">
        <v>18</v>
      </c>
      <c r="G28" s="34" t="s">
        <v>30</v>
      </c>
      <c r="H28" s="35">
        <f>H22</f>
        <v>0</v>
      </c>
      <c r="I28" s="12"/>
      <c r="J28" s="12"/>
      <c r="K28" s="35">
        <f>H25</f>
        <v>0</v>
      </c>
      <c r="L28" s="69"/>
    </row>
    <row r="29" spans="1:12" x14ac:dyDescent="0.25">
      <c r="A29" s="82"/>
      <c r="B29" s="33"/>
      <c r="C29" s="50"/>
      <c r="D29" s="38"/>
      <c r="E29" s="34" t="s">
        <v>39</v>
      </c>
      <c r="F29" s="35" t="s">
        <v>18</v>
      </c>
      <c r="G29" s="34" t="s">
        <v>30</v>
      </c>
      <c r="H29" s="38">
        <f>H23</f>
        <v>0</v>
      </c>
      <c r="I29" s="12"/>
      <c r="J29" s="12"/>
      <c r="K29" s="38">
        <f>H24</f>
        <v>0</v>
      </c>
      <c r="L29" s="69"/>
    </row>
    <row r="30" spans="1:12" x14ac:dyDescent="0.25">
      <c r="A30" s="82"/>
      <c r="B30" s="33"/>
      <c r="C30" s="50"/>
      <c r="D30" s="38"/>
      <c r="E30" s="34" t="s">
        <v>39</v>
      </c>
      <c r="F30" s="35" t="s">
        <v>18</v>
      </c>
      <c r="G30" s="34" t="s">
        <v>30</v>
      </c>
      <c r="H30" s="38">
        <f>H24</f>
        <v>0</v>
      </c>
      <c r="I30" s="12"/>
      <c r="J30" s="12"/>
      <c r="K30" s="35">
        <f>H22</f>
        <v>0</v>
      </c>
      <c r="L30" s="69" t="s">
        <v>26</v>
      </c>
    </row>
    <row r="31" spans="1:12" x14ac:dyDescent="0.25">
      <c r="A31" s="82"/>
      <c r="B31" s="33"/>
      <c r="C31" s="50"/>
      <c r="D31" s="38"/>
      <c r="E31" s="34" t="s">
        <v>39</v>
      </c>
      <c r="F31" s="35" t="s">
        <v>18</v>
      </c>
      <c r="G31" s="34" t="s">
        <v>30</v>
      </c>
      <c r="H31" s="38">
        <f>H25</f>
        <v>0</v>
      </c>
      <c r="I31" s="12"/>
      <c r="J31" s="12"/>
      <c r="K31" s="38">
        <f>H23</f>
        <v>0</v>
      </c>
      <c r="L31" s="69" t="s">
        <v>26</v>
      </c>
    </row>
    <row r="32" spans="1:12" x14ac:dyDescent="0.25">
      <c r="A32" s="82"/>
      <c r="B32" s="33"/>
      <c r="C32" s="50"/>
      <c r="D32" s="38"/>
      <c r="E32" s="34" t="s">
        <v>39</v>
      </c>
      <c r="F32" s="35" t="s">
        <v>18</v>
      </c>
      <c r="G32" s="34" t="s">
        <v>30</v>
      </c>
      <c r="H32" s="38">
        <f>H22</f>
        <v>0</v>
      </c>
      <c r="I32" s="12"/>
      <c r="J32" s="12"/>
      <c r="K32" s="38">
        <f>H23</f>
        <v>0</v>
      </c>
      <c r="L32" s="69" t="s">
        <v>26</v>
      </c>
    </row>
    <row r="33" spans="1:12" x14ac:dyDescent="0.25">
      <c r="A33" s="82"/>
      <c r="B33" s="33"/>
      <c r="C33" s="50"/>
      <c r="D33" s="38"/>
      <c r="E33" s="34" t="s">
        <v>39</v>
      </c>
      <c r="F33" s="35" t="s">
        <v>18</v>
      </c>
      <c r="G33" s="34" t="s">
        <v>30</v>
      </c>
      <c r="H33" s="38">
        <f>H24</f>
        <v>0</v>
      </c>
      <c r="I33" s="12"/>
      <c r="J33" s="12"/>
      <c r="K33" s="35">
        <f>H25</f>
        <v>0</v>
      </c>
      <c r="L33" s="69"/>
    </row>
    <row r="35" spans="1:12" ht="15.75" x14ac:dyDescent="0.25">
      <c r="A35" s="346" t="s">
        <v>54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7" spans="1:12" ht="18.75" x14ac:dyDescent="0.25">
      <c r="A37" s="18"/>
      <c r="B37" s="31"/>
      <c r="C37" s="16"/>
      <c r="D37" s="16"/>
      <c r="E37" s="16"/>
      <c r="F37" s="16"/>
      <c r="G37" s="267" t="s">
        <v>104</v>
      </c>
      <c r="H37" s="268"/>
      <c r="I37" s="268"/>
      <c r="J37" s="268"/>
      <c r="K37" s="269"/>
      <c r="L37" s="17"/>
    </row>
    <row r="38" spans="1:12" x14ac:dyDescent="0.25">
      <c r="A38" s="18"/>
      <c r="B38" s="40"/>
      <c r="C38" s="40"/>
      <c r="D38" s="40"/>
      <c r="E38" s="40"/>
      <c r="F38" s="40"/>
      <c r="G38" s="71">
        <v>1</v>
      </c>
      <c r="H38" s="276">
        <f>G4</f>
        <v>0</v>
      </c>
      <c r="I38" s="277"/>
      <c r="J38" s="277"/>
      <c r="K38" s="278"/>
      <c r="L38" s="85"/>
    </row>
    <row r="39" spans="1:12" x14ac:dyDescent="0.25">
      <c r="A39" s="18"/>
      <c r="B39" s="40"/>
      <c r="C39" s="40"/>
      <c r="D39" s="40"/>
      <c r="E39" s="40"/>
      <c r="F39" s="40"/>
      <c r="G39" s="71">
        <v>2</v>
      </c>
      <c r="H39" s="270">
        <f>G6</f>
        <v>0</v>
      </c>
      <c r="I39" s="271"/>
      <c r="J39" s="271"/>
      <c r="K39" s="272"/>
      <c r="L39" s="85"/>
    </row>
    <row r="40" spans="1:12" x14ac:dyDescent="0.25">
      <c r="A40" s="18"/>
      <c r="B40" s="40"/>
      <c r="C40" s="40"/>
      <c r="D40" s="40"/>
      <c r="E40" s="40"/>
      <c r="F40" s="40"/>
      <c r="G40" s="71">
        <v>3</v>
      </c>
      <c r="H40" s="276">
        <f>G5</f>
        <v>0</v>
      </c>
      <c r="I40" s="277"/>
      <c r="J40" s="277"/>
      <c r="K40" s="278"/>
      <c r="L40" s="85"/>
    </row>
    <row r="41" spans="1:12" x14ac:dyDescent="0.25">
      <c r="A41" s="18"/>
      <c r="B41" s="40"/>
      <c r="C41" s="48"/>
      <c r="D41" s="48"/>
      <c r="E41" s="40"/>
      <c r="F41" s="40"/>
      <c r="G41" s="40"/>
      <c r="H41" s="40"/>
      <c r="I41" s="40"/>
      <c r="J41" s="40"/>
      <c r="K41" s="40"/>
      <c r="L41" s="85"/>
    </row>
    <row r="42" spans="1:12" ht="22.5" x14ac:dyDescent="0.25">
      <c r="A42" s="19" t="s">
        <v>9</v>
      </c>
      <c r="B42" s="43" t="s">
        <v>1</v>
      </c>
      <c r="C42" s="44" t="s">
        <v>2</v>
      </c>
      <c r="D42" s="41" t="s">
        <v>8</v>
      </c>
      <c r="E42" s="41" t="s">
        <v>6</v>
      </c>
      <c r="F42" s="41" t="s">
        <v>7</v>
      </c>
      <c r="G42" s="41" t="s">
        <v>3</v>
      </c>
      <c r="H42" s="41" t="s">
        <v>4</v>
      </c>
      <c r="I42" s="45" t="s">
        <v>5</v>
      </c>
      <c r="J42" s="45" t="s">
        <v>5</v>
      </c>
      <c r="K42" s="41" t="s">
        <v>4</v>
      </c>
      <c r="L42" s="41" t="s">
        <v>13</v>
      </c>
    </row>
    <row r="43" spans="1:12" x14ac:dyDescent="0.25">
      <c r="A43" s="86"/>
      <c r="B43" s="33"/>
      <c r="C43" s="50"/>
      <c r="D43" s="38"/>
      <c r="E43" s="34" t="s">
        <v>39</v>
      </c>
      <c r="F43" s="35" t="s">
        <v>18</v>
      </c>
      <c r="G43" s="35" t="s">
        <v>64</v>
      </c>
      <c r="H43" s="38">
        <f>H38</f>
        <v>0</v>
      </c>
      <c r="I43" s="12"/>
      <c r="J43" s="12"/>
      <c r="K43" s="35">
        <f>H39</f>
        <v>0</v>
      </c>
      <c r="L43" s="38"/>
    </row>
    <row r="44" spans="1:12" x14ac:dyDescent="0.25">
      <c r="A44" s="86"/>
      <c r="B44" s="33"/>
      <c r="C44" s="50"/>
      <c r="D44" s="38"/>
      <c r="E44" s="34" t="s">
        <v>39</v>
      </c>
      <c r="F44" s="35" t="s">
        <v>18</v>
      </c>
      <c r="G44" s="35" t="s">
        <v>64</v>
      </c>
      <c r="H44" s="38">
        <f>H40</f>
        <v>0</v>
      </c>
      <c r="I44" s="12"/>
      <c r="J44" s="12"/>
      <c r="K44" s="38">
        <f>H38</f>
        <v>0</v>
      </c>
      <c r="L44" s="38" t="s">
        <v>26</v>
      </c>
    </row>
    <row r="45" spans="1:12" x14ac:dyDescent="0.25">
      <c r="A45" s="84"/>
      <c r="B45" s="33"/>
      <c r="C45" s="50"/>
      <c r="D45" s="38"/>
      <c r="E45" s="34" t="s">
        <v>39</v>
      </c>
      <c r="F45" s="35" t="s">
        <v>18</v>
      </c>
      <c r="G45" s="35" t="s">
        <v>64</v>
      </c>
      <c r="H45" s="35">
        <f>H39</f>
        <v>0</v>
      </c>
      <c r="I45" s="12"/>
      <c r="J45" s="12"/>
      <c r="K45" s="38">
        <f>H40</f>
        <v>0</v>
      </c>
      <c r="L45" s="38"/>
    </row>
    <row r="47" spans="1:12" ht="18.75" x14ac:dyDescent="0.3">
      <c r="A47" s="336" t="s">
        <v>0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36"/>
      <c r="L47" s="336"/>
    </row>
    <row r="49" spans="1:12" ht="18.75" x14ac:dyDescent="0.25">
      <c r="A49" s="18"/>
      <c r="B49" s="31"/>
      <c r="C49" s="16"/>
      <c r="D49" s="16"/>
      <c r="E49" s="16"/>
      <c r="F49" s="16"/>
      <c r="G49" s="267" t="s">
        <v>0</v>
      </c>
      <c r="H49" s="268"/>
      <c r="I49" s="268"/>
      <c r="J49" s="268"/>
      <c r="K49" s="269"/>
      <c r="L49" s="17"/>
    </row>
    <row r="50" spans="1:12" x14ac:dyDescent="0.25">
      <c r="A50" s="18"/>
      <c r="B50" s="40"/>
      <c r="C50" s="40"/>
      <c r="D50" s="40"/>
      <c r="E50" s="40"/>
      <c r="F50" s="40"/>
      <c r="G50" s="71">
        <v>1</v>
      </c>
      <c r="H50" s="276">
        <f>B10</f>
        <v>0</v>
      </c>
      <c r="I50" s="277"/>
      <c r="J50" s="277"/>
      <c r="K50" s="278"/>
      <c r="L50" s="85"/>
    </row>
    <row r="51" spans="1:12" x14ac:dyDescent="0.25">
      <c r="A51" s="18"/>
      <c r="B51" s="40"/>
      <c r="C51" s="40"/>
      <c r="D51" s="40"/>
      <c r="E51" s="40"/>
      <c r="F51" s="40"/>
      <c r="G51" s="71">
        <v>2</v>
      </c>
      <c r="H51" s="270">
        <f>B12</f>
        <v>0</v>
      </c>
      <c r="I51" s="271"/>
      <c r="J51" s="271"/>
      <c r="K51" s="272"/>
      <c r="L51" s="85"/>
    </row>
    <row r="52" spans="1:12" x14ac:dyDescent="0.25">
      <c r="A52" s="18"/>
      <c r="B52" s="40"/>
      <c r="C52" s="40"/>
      <c r="D52" s="40"/>
      <c r="E52" s="40"/>
      <c r="F52" s="40"/>
      <c r="G52" s="71">
        <v>3</v>
      </c>
      <c r="H52" s="276">
        <f>B11</f>
        <v>0</v>
      </c>
      <c r="I52" s="277"/>
      <c r="J52" s="277"/>
      <c r="K52" s="278"/>
      <c r="L52" s="85"/>
    </row>
    <row r="53" spans="1:12" x14ac:dyDescent="0.25">
      <c r="A53" s="18"/>
      <c r="B53" s="40"/>
      <c r="C53" s="48"/>
      <c r="D53" s="48"/>
      <c r="E53" s="40"/>
      <c r="F53" s="40"/>
      <c r="G53" s="40"/>
      <c r="H53" s="40"/>
      <c r="I53" s="40"/>
      <c r="J53" s="40"/>
      <c r="K53" s="40"/>
      <c r="L53" s="85"/>
    </row>
    <row r="54" spans="1:12" ht="22.5" x14ac:dyDescent="0.25">
      <c r="A54" s="19" t="s">
        <v>9</v>
      </c>
      <c r="B54" s="43" t="s">
        <v>1</v>
      </c>
      <c r="C54" s="44" t="s">
        <v>2</v>
      </c>
      <c r="D54" s="41" t="s">
        <v>8</v>
      </c>
      <c r="E54" s="41" t="s">
        <v>6</v>
      </c>
      <c r="F54" s="41" t="s">
        <v>7</v>
      </c>
      <c r="G54" s="41" t="s">
        <v>3</v>
      </c>
      <c r="H54" s="41" t="s">
        <v>4</v>
      </c>
      <c r="I54" s="45" t="s">
        <v>5</v>
      </c>
      <c r="J54" s="45" t="s">
        <v>5</v>
      </c>
      <c r="K54" s="41" t="s">
        <v>4</v>
      </c>
      <c r="L54" s="41" t="s">
        <v>13</v>
      </c>
    </row>
    <row r="55" spans="1:12" x14ac:dyDescent="0.25">
      <c r="A55" s="86"/>
      <c r="B55" s="33"/>
      <c r="C55" s="50"/>
      <c r="D55" s="38"/>
      <c r="E55" s="34" t="s">
        <v>39</v>
      </c>
      <c r="F55" s="35" t="s">
        <v>18</v>
      </c>
      <c r="G55" s="35" t="s">
        <v>43</v>
      </c>
      <c r="H55" s="38">
        <f>H50</f>
        <v>0</v>
      </c>
      <c r="I55" s="12"/>
      <c r="J55" s="12"/>
      <c r="K55" s="35">
        <f>H51</f>
        <v>0</v>
      </c>
      <c r="L55" s="38"/>
    </row>
    <row r="56" spans="1:12" x14ac:dyDescent="0.25">
      <c r="A56" s="86"/>
      <c r="B56" s="33"/>
      <c r="C56" s="50"/>
      <c r="D56" s="38"/>
      <c r="E56" s="34" t="s">
        <v>39</v>
      </c>
      <c r="F56" s="35" t="s">
        <v>18</v>
      </c>
      <c r="G56" s="35" t="s">
        <v>43</v>
      </c>
      <c r="H56" s="38">
        <f>H52</f>
        <v>0</v>
      </c>
      <c r="I56" s="12"/>
      <c r="J56" s="12"/>
      <c r="K56" s="38">
        <f>H50</f>
        <v>0</v>
      </c>
      <c r="L56" s="38"/>
    </row>
    <row r="57" spans="1:12" x14ac:dyDescent="0.25">
      <c r="A57" s="84"/>
      <c r="B57" s="33"/>
      <c r="C57" s="50"/>
      <c r="D57" s="38"/>
      <c r="E57" s="34" t="s">
        <v>39</v>
      </c>
      <c r="F57" s="35" t="s">
        <v>18</v>
      </c>
      <c r="G57" s="35" t="s">
        <v>43</v>
      </c>
      <c r="H57" s="35">
        <f>H51</f>
        <v>0</v>
      </c>
      <c r="I57" s="12"/>
      <c r="J57" s="12"/>
      <c r="K57" s="38">
        <f>H52</f>
        <v>0</v>
      </c>
      <c r="L57" s="38"/>
    </row>
    <row r="59" spans="1:12" ht="18.75" x14ac:dyDescent="0.3">
      <c r="A59" s="315" t="s">
        <v>21</v>
      </c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</row>
    <row r="61" spans="1:12" ht="18.75" x14ac:dyDescent="0.25">
      <c r="A61" s="18"/>
      <c r="B61" s="31"/>
      <c r="C61" s="16"/>
      <c r="D61" s="16"/>
      <c r="E61" s="16"/>
      <c r="F61" s="16"/>
      <c r="G61" s="267" t="s">
        <v>21</v>
      </c>
      <c r="H61" s="268"/>
      <c r="I61" s="268"/>
      <c r="J61" s="268"/>
      <c r="K61" s="269"/>
      <c r="L61" s="17"/>
    </row>
    <row r="62" spans="1:12" x14ac:dyDescent="0.25">
      <c r="A62" s="18"/>
      <c r="B62" s="40"/>
      <c r="C62" s="40"/>
      <c r="D62" s="40"/>
      <c r="E62" s="40"/>
      <c r="F62" s="40"/>
      <c r="G62" s="71">
        <v>1</v>
      </c>
      <c r="H62" s="276">
        <f>G10</f>
        <v>0</v>
      </c>
      <c r="I62" s="277"/>
      <c r="J62" s="277"/>
      <c r="K62" s="278"/>
      <c r="L62" s="85"/>
    </row>
    <row r="63" spans="1:12" x14ac:dyDescent="0.25">
      <c r="A63" s="18"/>
      <c r="B63" s="40"/>
      <c r="C63" s="40"/>
      <c r="D63" s="40"/>
      <c r="E63" s="40"/>
      <c r="F63" s="40"/>
      <c r="G63" s="71">
        <v>2</v>
      </c>
      <c r="H63" s="270">
        <f>G11</f>
        <v>0</v>
      </c>
      <c r="I63" s="271"/>
      <c r="J63" s="271"/>
      <c r="K63" s="272"/>
      <c r="L63" s="85"/>
    </row>
    <row r="64" spans="1:12" x14ac:dyDescent="0.25">
      <c r="A64" s="18"/>
      <c r="B64" s="40"/>
      <c r="C64" s="40"/>
      <c r="D64" s="40"/>
      <c r="E64" s="40"/>
      <c r="F64" s="40"/>
      <c r="G64" s="71">
        <v>3</v>
      </c>
      <c r="H64" s="276">
        <f>G9</f>
        <v>0</v>
      </c>
      <c r="I64" s="277"/>
      <c r="J64" s="277"/>
      <c r="K64" s="278"/>
      <c r="L64" s="85"/>
    </row>
    <row r="65" spans="1:12" x14ac:dyDescent="0.25">
      <c r="A65" s="18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2.5" x14ac:dyDescent="0.25">
      <c r="A66" s="19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1" t="s">
        <v>13</v>
      </c>
    </row>
    <row r="67" spans="1:12" x14ac:dyDescent="0.25">
      <c r="A67" s="86"/>
      <c r="B67" s="33"/>
      <c r="C67" s="50"/>
      <c r="D67" s="38"/>
      <c r="E67" s="34" t="s">
        <v>39</v>
      </c>
      <c r="F67" s="35" t="s">
        <v>18</v>
      </c>
      <c r="G67" s="35" t="s">
        <v>21</v>
      </c>
      <c r="H67" s="38">
        <f>H62</f>
        <v>0</v>
      </c>
      <c r="I67" s="12"/>
      <c r="J67" s="12"/>
      <c r="K67" s="35">
        <f>H63</f>
        <v>0</v>
      </c>
      <c r="L67" s="38" t="s">
        <v>26</v>
      </c>
    </row>
    <row r="68" spans="1:12" x14ac:dyDescent="0.25">
      <c r="A68" s="86"/>
      <c r="B68" s="33"/>
      <c r="C68" s="50"/>
      <c r="D68" s="38"/>
      <c r="E68" s="34" t="s">
        <v>39</v>
      </c>
      <c r="F68" s="35" t="s">
        <v>18</v>
      </c>
      <c r="G68" s="35" t="s">
        <v>21</v>
      </c>
      <c r="H68" s="38">
        <f>H64</f>
        <v>0</v>
      </c>
      <c r="I68" s="12"/>
      <c r="J68" s="12"/>
      <c r="K68" s="38">
        <f>H62</f>
        <v>0</v>
      </c>
      <c r="L68" s="38" t="s">
        <v>26</v>
      </c>
    </row>
    <row r="69" spans="1:12" x14ac:dyDescent="0.25">
      <c r="A69" s="84"/>
      <c r="B69" s="33"/>
      <c r="C69" s="50"/>
      <c r="D69" s="38"/>
      <c r="E69" s="34" t="s">
        <v>39</v>
      </c>
      <c r="F69" s="35" t="s">
        <v>18</v>
      </c>
      <c r="G69" s="35" t="s">
        <v>21</v>
      </c>
      <c r="H69" s="35">
        <f>H63</f>
        <v>0</v>
      </c>
      <c r="I69" s="12"/>
      <c r="J69" s="12"/>
      <c r="K69" s="38">
        <f>H64</f>
        <v>0</v>
      </c>
      <c r="L69" s="38"/>
    </row>
    <row r="71" spans="1:12" ht="18.75" x14ac:dyDescent="0.3">
      <c r="A71" s="336" t="s">
        <v>19</v>
      </c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</row>
    <row r="73" spans="1:12" ht="18.75" x14ac:dyDescent="0.25">
      <c r="A73" s="18"/>
      <c r="B73" s="31"/>
      <c r="C73" s="16"/>
      <c r="D73" s="16"/>
      <c r="E73" s="16"/>
      <c r="F73" s="16"/>
      <c r="G73" s="267" t="s">
        <v>19</v>
      </c>
      <c r="H73" s="268"/>
      <c r="I73" s="268"/>
      <c r="J73" s="268"/>
      <c r="K73" s="269"/>
      <c r="L73" s="17"/>
    </row>
    <row r="74" spans="1:12" x14ac:dyDescent="0.25">
      <c r="A74" s="18"/>
      <c r="B74" s="40"/>
      <c r="C74" s="40"/>
      <c r="D74" s="40"/>
      <c r="E74" s="40"/>
      <c r="F74" s="40"/>
      <c r="G74" s="71">
        <v>1</v>
      </c>
      <c r="H74" s="276">
        <f>B16</f>
        <v>0</v>
      </c>
      <c r="I74" s="277"/>
      <c r="J74" s="277"/>
      <c r="K74" s="278"/>
      <c r="L74" s="85"/>
    </row>
    <row r="75" spans="1:12" x14ac:dyDescent="0.25">
      <c r="A75" s="18"/>
      <c r="B75" s="40"/>
      <c r="C75" s="40"/>
      <c r="D75" s="40"/>
      <c r="E75" s="40"/>
      <c r="F75" s="40"/>
      <c r="G75" s="71">
        <v>2</v>
      </c>
      <c r="H75" s="270">
        <f>B17</f>
        <v>0</v>
      </c>
      <c r="I75" s="271"/>
      <c r="J75" s="271"/>
      <c r="K75" s="272"/>
      <c r="L75" s="85"/>
    </row>
    <row r="76" spans="1:12" x14ac:dyDescent="0.25">
      <c r="A76" s="18"/>
      <c r="B76" s="40"/>
      <c r="C76" s="40"/>
      <c r="D76" s="40"/>
      <c r="E76" s="40"/>
      <c r="F76" s="40"/>
      <c r="G76" s="71">
        <v>3</v>
      </c>
      <c r="H76" s="276">
        <f>B15</f>
        <v>0</v>
      </c>
      <c r="I76" s="277"/>
      <c r="J76" s="277"/>
      <c r="K76" s="278"/>
      <c r="L76" s="85"/>
    </row>
    <row r="77" spans="1:12" x14ac:dyDescent="0.25">
      <c r="A77" s="18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ht="22.5" x14ac:dyDescent="0.25">
      <c r="A78" s="19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1" t="s">
        <v>13</v>
      </c>
    </row>
    <row r="79" spans="1:12" x14ac:dyDescent="0.25">
      <c r="A79" s="86"/>
      <c r="B79" s="33"/>
      <c r="C79" s="50"/>
      <c r="D79" s="38"/>
      <c r="E79" s="34" t="s">
        <v>39</v>
      </c>
      <c r="F79" s="35" t="s">
        <v>18</v>
      </c>
      <c r="G79" s="35" t="s">
        <v>81</v>
      </c>
      <c r="H79" s="38">
        <f>H74</f>
        <v>0</v>
      </c>
      <c r="I79" s="12"/>
      <c r="J79" s="12"/>
      <c r="K79" s="35">
        <f>H75</f>
        <v>0</v>
      </c>
      <c r="L79" s="38" t="s">
        <v>26</v>
      </c>
    </row>
    <row r="80" spans="1:12" x14ac:dyDescent="0.25">
      <c r="A80" s="86"/>
      <c r="B80" s="33"/>
      <c r="C80" s="50"/>
      <c r="D80" s="38"/>
      <c r="E80" s="34" t="s">
        <v>39</v>
      </c>
      <c r="F80" s="35" t="s">
        <v>18</v>
      </c>
      <c r="G80" s="35" t="s">
        <v>81</v>
      </c>
      <c r="H80" s="38">
        <f>H76</f>
        <v>0</v>
      </c>
      <c r="I80" s="12"/>
      <c r="J80" s="12"/>
      <c r="K80" s="38">
        <f>H74</f>
        <v>0</v>
      </c>
      <c r="L80" s="38" t="s">
        <v>26</v>
      </c>
    </row>
    <row r="81" spans="1:12" x14ac:dyDescent="0.25">
      <c r="A81" s="84"/>
      <c r="B81" s="33"/>
      <c r="C81" s="50"/>
      <c r="D81" s="38"/>
      <c r="E81" s="34" t="s">
        <v>39</v>
      </c>
      <c r="F81" s="35" t="s">
        <v>18</v>
      </c>
      <c r="G81" s="35" t="s">
        <v>81</v>
      </c>
      <c r="H81" s="35">
        <f>H75</f>
        <v>0</v>
      </c>
      <c r="I81" s="12"/>
      <c r="J81" s="12"/>
      <c r="K81" s="38">
        <f>H76</f>
        <v>0</v>
      </c>
      <c r="L81" s="38"/>
    </row>
    <row r="83" spans="1:12" ht="18.75" x14ac:dyDescent="0.3">
      <c r="A83" s="315" t="s">
        <v>22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</row>
    <row r="85" spans="1:12" ht="18.75" x14ac:dyDescent="0.25">
      <c r="A85" s="18"/>
      <c r="B85" s="31"/>
      <c r="C85" s="16"/>
      <c r="D85" s="16"/>
      <c r="E85" s="16"/>
      <c r="F85" s="16"/>
      <c r="G85" s="267" t="s">
        <v>22</v>
      </c>
      <c r="H85" s="268"/>
      <c r="I85" s="268"/>
      <c r="J85" s="268"/>
      <c r="K85" s="269"/>
      <c r="L85" s="17"/>
    </row>
    <row r="86" spans="1:12" x14ac:dyDescent="0.25">
      <c r="A86" s="18"/>
      <c r="B86" s="40"/>
      <c r="C86" s="40"/>
      <c r="D86" s="40"/>
      <c r="E86" s="40"/>
      <c r="F86" s="40"/>
      <c r="G86" s="71">
        <v>1</v>
      </c>
      <c r="H86" s="276">
        <f>G14</f>
        <v>0</v>
      </c>
      <c r="I86" s="277"/>
      <c r="J86" s="277"/>
      <c r="K86" s="278"/>
      <c r="L86" s="85"/>
    </row>
    <row r="87" spans="1:12" x14ac:dyDescent="0.25">
      <c r="A87" s="18"/>
      <c r="B87" s="40"/>
      <c r="C87" s="40"/>
      <c r="D87" s="40"/>
      <c r="E87" s="40"/>
      <c r="F87" s="40"/>
      <c r="G87" s="71">
        <v>2</v>
      </c>
      <c r="H87" s="270">
        <f>G16</f>
        <v>0</v>
      </c>
      <c r="I87" s="271"/>
      <c r="J87" s="271"/>
      <c r="K87" s="272"/>
      <c r="L87" s="85"/>
    </row>
    <row r="88" spans="1:12" x14ac:dyDescent="0.25">
      <c r="A88" s="18"/>
      <c r="B88" s="40"/>
      <c r="C88" s="40"/>
      <c r="D88" s="40"/>
      <c r="E88" s="40"/>
      <c r="F88" s="40"/>
      <c r="G88" s="71">
        <v>3</v>
      </c>
      <c r="H88" s="276">
        <f>G15</f>
        <v>0</v>
      </c>
      <c r="I88" s="277"/>
      <c r="J88" s="277"/>
      <c r="K88" s="278"/>
      <c r="L88" s="85"/>
    </row>
    <row r="89" spans="1:12" x14ac:dyDescent="0.25">
      <c r="A89" s="18"/>
      <c r="B89" s="40"/>
      <c r="C89" s="48"/>
      <c r="D89" s="48"/>
      <c r="E89" s="40"/>
      <c r="F89" s="40"/>
      <c r="G89" s="40"/>
      <c r="H89" s="40"/>
      <c r="I89" s="40"/>
      <c r="J89" s="40"/>
      <c r="K89" s="40"/>
      <c r="L89" s="85"/>
    </row>
    <row r="90" spans="1:12" ht="22.5" x14ac:dyDescent="0.25">
      <c r="A90" s="19" t="s">
        <v>9</v>
      </c>
      <c r="B90" s="43" t="s">
        <v>1</v>
      </c>
      <c r="C90" s="44" t="s">
        <v>2</v>
      </c>
      <c r="D90" s="41" t="s">
        <v>8</v>
      </c>
      <c r="E90" s="41" t="s">
        <v>6</v>
      </c>
      <c r="F90" s="41" t="s">
        <v>7</v>
      </c>
      <c r="G90" s="41" t="s">
        <v>3</v>
      </c>
      <c r="H90" s="41" t="s">
        <v>4</v>
      </c>
      <c r="I90" s="45" t="s">
        <v>5</v>
      </c>
      <c r="J90" s="45" t="s">
        <v>5</v>
      </c>
      <c r="K90" s="41" t="s">
        <v>4</v>
      </c>
      <c r="L90" s="41" t="s">
        <v>13</v>
      </c>
    </row>
    <row r="91" spans="1:12" x14ac:dyDescent="0.25">
      <c r="A91" s="86"/>
      <c r="B91" s="33"/>
      <c r="C91" s="50"/>
      <c r="D91" s="38"/>
      <c r="E91" s="34" t="s">
        <v>39</v>
      </c>
      <c r="F91" s="35" t="s">
        <v>18</v>
      </c>
      <c r="G91" s="35" t="s">
        <v>105</v>
      </c>
      <c r="H91" s="38">
        <f>H86</f>
        <v>0</v>
      </c>
      <c r="I91" s="12"/>
      <c r="J91" s="12"/>
      <c r="K91" s="35">
        <f>H87</f>
        <v>0</v>
      </c>
      <c r="L91" s="38" t="s">
        <v>26</v>
      </c>
    </row>
    <row r="92" spans="1:12" x14ac:dyDescent="0.25">
      <c r="A92" s="86"/>
      <c r="B92" s="33"/>
      <c r="C92" s="50"/>
      <c r="D92" s="38"/>
      <c r="E92" s="34" t="s">
        <v>39</v>
      </c>
      <c r="F92" s="35" t="s">
        <v>18</v>
      </c>
      <c r="G92" s="35" t="s">
        <v>105</v>
      </c>
      <c r="H92" s="38">
        <f>H88</f>
        <v>0</v>
      </c>
      <c r="I92" s="12"/>
      <c r="J92" s="12"/>
      <c r="K92" s="38">
        <f>H86</f>
        <v>0</v>
      </c>
      <c r="L92" s="38" t="s">
        <v>26</v>
      </c>
    </row>
    <row r="93" spans="1:12" x14ac:dyDescent="0.25">
      <c r="A93" s="84"/>
      <c r="B93" s="33"/>
      <c r="C93" s="50"/>
      <c r="D93" s="38"/>
      <c r="E93" s="34" t="s">
        <v>39</v>
      </c>
      <c r="F93" s="35" t="s">
        <v>18</v>
      </c>
      <c r="G93" s="35" t="s">
        <v>105</v>
      </c>
      <c r="H93" s="35">
        <f>H87</f>
        <v>0</v>
      </c>
      <c r="I93" s="12"/>
      <c r="J93" s="12"/>
      <c r="K93" s="38">
        <f>H88</f>
        <v>0</v>
      </c>
      <c r="L93" s="38"/>
    </row>
  </sheetData>
  <mergeCells count="57">
    <mergeCell ref="H76:K76"/>
    <mergeCell ref="G85:K85"/>
    <mergeCell ref="H86:K86"/>
    <mergeCell ref="H87:K87"/>
    <mergeCell ref="H88:K88"/>
    <mergeCell ref="A83:L83"/>
    <mergeCell ref="H64:K64"/>
    <mergeCell ref="A71:L71"/>
    <mergeCell ref="G73:K73"/>
    <mergeCell ref="H74:K74"/>
    <mergeCell ref="H75:K75"/>
    <mergeCell ref="H52:K52"/>
    <mergeCell ref="A59:L59"/>
    <mergeCell ref="G61:K61"/>
    <mergeCell ref="H62:K62"/>
    <mergeCell ref="H63:K63"/>
    <mergeCell ref="H40:K40"/>
    <mergeCell ref="A47:L47"/>
    <mergeCell ref="G49:K49"/>
    <mergeCell ref="H50:K50"/>
    <mergeCell ref="H51:K51"/>
    <mergeCell ref="A19:L19"/>
    <mergeCell ref="A35:L35"/>
    <mergeCell ref="G37:K37"/>
    <mergeCell ref="H38:K38"/>
    <mergeCell ref="H39:K39"/>
    <mergeCell ref="G21:K21"/>
    <mergeCell ref="H22:K22"/>
    <mergeCell ref="H23:K23"/>
    <mergeCell ref="H24:K24"/>
    <mergeCell ref="H25:K25"/>
    <mergeCell ref="A14:D14"/>
    <mergeCell ref="B15:D15"/>
    <mergeCell ref="B16:D16"/>
    <mergeCell ref="B17:D17"/>
    <mergeCell ref="F13:H13"/>
    <mergeCell ref="G14:H14"/>
    <mergeCell ref="G15:H15"/>
    <mergeCell ref="G16:H16"/>
    <mergeCell ref="A9:D9"/>
    <mergeCell ref="B10:D10"/>
    <mergeCell ref="B11:D11"/>
    <mergeCell ref="B12:D12"/>
    <mergeCell ref="F8:H8"/>
    <mergeCell ref="G9:H9"/>
    <mergeCell ref="G10:H10"/>
    <mergeCell ref="G11:H11"/>
    <mergeCell ref="B7:D7"/>
    <mergeCell ref="F3:H3"/>
    <mergeCell ref="G4:H4"/>
    <mergeCell ref="G5:H5"/>
    <mergeCell ref="G6:H6"/>
    <mergeCell ref="A1:L1"/>
    <mergeCell ref="A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16"/>
  <sheetViews>
    <sheetView workbookViewId="0">
      <selection sqref="A1:L1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47" t="s">
        <v>106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</row>
    <row r="3" spans="1:12" x14ac:dyDescent="0.25">
      <c r="A3" s="308" t="s">
        <v>107</v>
      </c>
      <c r="B3" s="308"/>
      <c r="C3" s="308"/>
      <c r="D3" s="308"/>
      <c r="F3" s="317" t="s">
        <v>108</v>
      </c>
      <c r="G3" s="317"/>
      <c r="H3" s="317"/>
    </row>
    <row r="4" spans="1:12" x14ac:dyDescent="0.25">
      <c r="A4" s="98">
        <v>1</v>
      </c>
      <c r="B4" s="296"/>
      <c r="C4" s="296"/>
      <c r="D4" s="296"/>
      <c r="F4" s="98">
        <v>1</v>
      </c>
      <c r="G4" s="296"/>
      <c r="H4" s="296"/>
    </row>
    <row r="5" spans="1:12" x14ac:dyDescent="0.25">
      <c r="A5" s="98">
        <v>2</v>
      </c>
      <c r="B5" s="296"/>
      <c r="C5" s="296"/>
      <c r="D5" s="296"/>
      <c r="F5" s="98">
        <v>2</v>
      </c>
      <c r="G5" s="296"/>
      <c r="H5" s="296"/>
    </row>
    <row r="6" spans="1:12" x14ac:dyDescent="0.25">
      <c r="A6" s="98">
        <v>3</v>
      </c>
      <c r="B6" s="296"/>
      <c r="C6" s="296"/>
      <c r="D6" s="296"/>
      <c r="F6" s="98">
        <v>3</v>
      </c>
      <c r="G6" s="296"/>
      <c r="H6" s="296"/>
    </row>
    <row r="7" spans="1:12" x14ac:dyDescent="0.25">
      <c r="A7" s="98">
        <v>4</v>
      </c>
      <c r="B7" s="296"/>
      <c r="C7" s="296"/>
      <c r="D7" s="296"/>
      <c r="F7" s="98"/>
      <c r="G7" s="296"/>
      <c r="H7" s="296"/>
    </row>
    <row r="8" spans="1:12" x14ac:dyDescent="0.25">
      <c r="A8" s="98">
        <v>5</v>
      </c>
      <c r="B8" s="296"/>
      <c r="C8" s="296"/>
      <c r="D8" s="296"/>
    </row>
    <row r="9" spans="1:12" x14ac:dyDescent="0.25">
      <c r="A9" s="308" t="s">
        <v>0</v>
      </c>
      <c r="B9" s="308"/>
      <c r="C9" s="308"/>
      <c r="D9" s="308"/>
      <c r="F9" s="301" t="s">
        <v>21</v>
      </c>
      <c r="G9" s="301"/>
      <c r="H9" s="301"/>
    </row>
    <row r="10" spans="1:12" x14ac:dyDescent="0.25">
      <c r="A10" s="98">
        <v>1</v>
      </c>
      <c r="B10" s="296"/>
      <c r="C10" s="296"/>
      <c r="D10" s="296"/>
      <c r="F10" s="98">
        <v>1</v>
      </c>
      <c r="G10" s="296"/>
      <c r="H10" s="296"/>
    </row>
    <row r="11" spans="1:12" x14ac:dyDescent="0.25">
      <c r="A11" s="98">
        <v>2</v>
      </c>
      <c r="B11" s="296"/>
      <c r="C11" s="296"/>
      <c r="D11" s="296"/>
      <c r="F11" s="98">
        <v>2</v>
      </c>
      <c r="G11" s="296"/>
      <c r="H11" s="296"/>
    </row>
    <row r="12" spans="1:12" x14ac:dyDescent="0.25">
      <c r="A12" s="98">
        <v>3</v>
      </c>
      <c r="B12" s="296"/>
      <c r="C12" s="296"/>
      <c r="D12" s="296"/>
      <c r="F12" s="98"/>
      <c r="G12" s="296"/>
      <c r="H12" s="296"/>
    </row>
    <row r="13" spans="1:12" x14ac:dyDescent="0.25">
      <c r="A13" s="98">
        <v>4</v>
      </c>
      <c r="B13" s="296"/>
      <c r="C13" s="296"/>
      <c r="D13" s="296"/>
      <c r="F13" s="98"/>
      <c r="G13" s="296"/>
      <c r="H13" s="296"/>
    </row>
    <row r="15" spans="1:12" x14ac:dyDescent="0.25">
      <c r="A15" s="308" t="s">
        <v>19</v>
      </c>
      <c r="B15" s="308"/>
      <c r="C15" s="308"/>
      <c r="D15" s="308"/>
      <c r="F15" s="301" t="s">
        <v>22</v>
      </c>
      <c r="G15" s="301"/>
      <c r="H15" s="301"/>
    </row>
    <row r="16" spans="1:12" x14ac:dyDescent="0.25">
      <c r="A16" s="98">
        <v>1</v>
      </c>
      <c r="B16" s="296"/>
      <c r="C16" s="296"/>
      <c r="D16" s="296"/>
      <c r="F16" s="98">
        <v>1</v>
      </c>
      <c r="G16" s="296"/>
      <c r="H16" s="296"/>
    </row>
    <row r="17" spans="1:12" x14ac:dyDescent="0.25">
      <c r="A17" s="98">
        <v>2</v>
      </c>
      <c r="B17" s="296"/>
      <c r="C17" s="296"/>
      <c r="D17" s="296"/>
      <c r="F17" s="98">
        <v>2</v>
      </c>
      <c r="G17" s="296"/>
      <c r="H17" s="296"/>
    </row>
    <row r="18" spans="1:12" x14ac:dyDescent="0.25">
      <c r="A18" s="98">
        <v>3</v>
      </c>
      <c r="B18" s="296"/>
      <c r="C18" s="296"/>
      <c r="D18" s="296"/>
      <c r="F18" s="98">
        <v>3</v>
      </c>
      <c r="G18" s="296"/>
      <c r="H18" s="296"/>
    </row>
    <row r="19" spans="1:12" x14ac:dyDescent="0.25">
      <c r="A19" s="98">
        <v>4</v>
      </c>
      <c r="B19" s="296"/>
      <c r="C19" s="296"/>
      <c r="D19" s="296"/>
      <c r="F19" s="98"/>
      <c r="G19" s="296"/>
      <c r="H19" s="296"/>
    </row>
    <row r="20" spans="1:12" x14ac:dyDescent="0.25">
      <c r="A20" s="98"/>
      <c r="B20" s="296"/>
      <c r="C20" s="296"/>
      <c r="D20" s="296"/>
    </row>
    <row r="22" spans="1:12" ht="18.75" x14ac:dyDescent="0.3">
      <c r="A22" s="295" t="s">
        <v>103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</row>
    <row r="24" spans="1:12" s="3" customFormat="1" ht="18.75" x14ac:dyDescent="0.25">
      <c r="A24" s="18"/>
      <c r="B24" s="31"/>
      <c r="C24" s="16"/>
      <c r="D24" s="16"/>
      <c r="E24" s="16"/>
      <c r="F24" s="16"/>
      <c r="G24" s="267" t="s">
        <v>20</v>
      </c>
      <c r="H24" s="268"/>
      <c r="I24" s="268"/>
      <c r="J24" s="268"/>
      <c r="K24" s="269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70"/>
      <c r="I25" s="271"/>
      <c r="J25" s="271"/>
      <c r="K25" s="272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76"/>
      <c r="I26" s="277"/>
      <c r="J26" s="277"/>
      <c r="K26" s="278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76"/>
      <c r="I27" s="277"/>
      <c r="J27" s="277"/>
      <c r="K27" s="278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70"/>
      <c r="I28" s="271"/>
      <c r="J28" s="271"/>
      <c r="K28" s="272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106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106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106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106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106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106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327" t="s">
        <v>109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9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67" t="s">
        <v>54</v>
      </c>
      <c r="H40" s="268"/>
      <c r="I40" s="268"/>
      <c r="J40" s="268"/>
      <c r="K40" s="269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76">
        <f>G4</f>
        <v>0</v>
      </c>
      <c r="I41" s="277"/>
      <c r="J41" s="277"/>
      <c r="K41" s="278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70">
        <f>G5</f>
        <v>0</v>
      </c>
      <c r="I42" s="271"/>
      <c r="J42" s="271"/>
      <c r="K42" s="272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76">
        <f>G6</f>
        <v>0</v>
      </c>
      <c r="I43" s="277"/>
      <c r="J43" s="277"/>
      <c r="K43" s="278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106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106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106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295" t="s">
        <v>0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</row>
    <row r="52" spans="1:12" ht="18.75" x14ac:dyDescent="0.25">
      <c r="A52" s="18"/>
      <c r="B52" s="31"/>
      <c r="C52" s="16"/>
      <c r="D52" s="16"/>
      <c r="E52" s="16"/>
      <c r="F52" s="16"/>
      <c r="G52" s="267" t="s">
        <v>0</v>
      </c>
      <c r="H52" s="268"/>
      <c r="I52" s="268"/>
      <c r="J52" s="268"/>
      <c r="K52" s="269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70">
        <f>B10</f>
        <v>0</v>
      </c>
      <c r="I53" s="271"/>
      <c r="J53" s="271"/>
      <c r="K53" s="272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76">
        <f>B11</f>
        <v>0</v>
      </c>
      <c r="I54" s="277"/>
      <c r="J54" s="277"/>
      <c r="K54" s="278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76">
        <f>B12</f>
        <v>0</v>
      </c>
      <c r="I55" s="277"/>
      <c r="J55" s="277"/>
      <c r="K55" s="278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70">
        <f>B13</f>
        <v>0</v>
      </c>
      <c r="I56" s="271"/>
      <c r="J56" s="271"/>
      <c r="K56" s="272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106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106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106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106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106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106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315" t="s">
        <v>21</v>
      </c>
      <c r="B66" s="315"/>
      <c r="C66" s="315"/>
      <c r="D66" s="315"/>
      <c r="E66" s="315"/>
      <c r="F66" s="315"/>
      <c r="G66" s="315"/>
      <c r="H66" s="315"/>
      <c r="I66" s="315"/>
      <c r="J66" s="315"/>
      <c r="K66" s="315"/>
      <c r="L66" s="315"/>
    </row>
    <row r="68" spans="1:12" s="3" customFormat="1" ht="18.75" x14ac:dyDescent="0.25">
      <c r="A68" s="11"/>
      <c r="B68" s="40"/>
      <c r="C68" s="40"/>
      <c r="D68" s="40"/>
      <c r="E68" s="40"/>
      <c r="F68" s="40"/>
      <c r="G68" s="267" t="s">
        <v>28</v>
      </c>
      <c r="H68" s="268"/>
      <c r="I68" s="268"/>
      <c r="J68" s="268"/>
      <c r="K68" s="269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70">
        <f>G10</f>
        <v>0</v>
      </c>
      <c r="I69" s="271"/>
      <c r="J69" s="271"/>
      <c r="K69" s="272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75">
        <f>G11</f>
        <v>0</v>
      </c>
      <c r="I70" s="271"/>
      <c r="J70" s="271"/>
      <c r="K70" s="272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106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26"/>
    </row>
    <row r="73" spans="1:12" s="3" customFormat="1" x14ac:dyDescent="0.25"/>
    <row r="74" spans="1:12" ht="18.75" x14ac:dyDescent="0.3">
      <c r="A74" s="295" t="s">
        <v>19</v>
      </c>
      <c r="B74" s="295"/>
      <c r="C74" s="295"/>
      <c r="D74" s="295"/>
      <c r="E74" s="295"/>
      <c r="F74" s="295"/>
      <c r="G74" s="295"/>
      <c r="H74" s="295"/>
      <c r="I74" s="295"/>
      <c r="J74" s="295"/>
      <c r="K74" s="295"/>
      <c r="L74" s="295"/>
    </row>
    <row r="76" spans="1:12" s="3" customFormat="1" ht="18.75" x14ac:dyDescent="0.25">
      <c r="A76" s="18"/>
      <c r="B76" s="31"/>
      <c r="C76" s="16"/>
      <c r="D76" s="16"/>
      <c r="E76" s="16"/>
      <c r="F76" s="16"/>
      <c r="G76" s="267" t="s">
        <v>19</v>
      </c>
      <c r="H76" s="268"/>
      <c r="I76" s="268"/>
      <c r="J76" s="268"/>
      <c r="K76" s="269"/>
      <c r="L76" s="83"/>
    </row>
    <row r="77" spans="1:12" s="3" customFormat="1" x14ac:dyDescent="0.25">
      <c r="A77" s="56"/>
      <c r="B77" s="40"/>
      <c r="C77" s="40"/>
      <c r="D77" s="40"/>
      <c r="E77" s="40"/>
      <c r="F77" s="40"/>
      <c r="G77" s="39">
        <v>1</v>
      </c>
      <c r="H77" s="270">
        <f>B16</f>
        <v>0</v>
      </c>
      <c r="I77" s="271"/>
      <c r="J77" s="271"/>
      <c r="K77" s="272"/>
      <c r="L77" s="85"/>
    </row>
    <row r="78" spans="1:12" s="3" customFormat="1" x14ac:dyDescent="0.25">
      <c r="A78" s="56"/>
      <c r="B78" s="40"/>
      <c r="C78" s="40"/>
      <c r="D78" s="40"/>
      <c r="E78" s="40"/>
      <c r="F78" s="40"/>
      <c r="G78" s="39">
        <v>2</v>
      </c>
      <c r="H78" s="276">
        <f>B17</f>
        <v>0</v>
      </c>
      <c r="I78" s="277"/>
      <c r="J78" s="277"/>
      <c r="K78" s="278"/>
      <c r="L78" s="85"/>
    </row>
    <row r="79" spans="1:12" s="3" customFormat="1" x14ac:dyDescent="0.25">
      <c r="A79" s="56"/>
      <c r="B79" s="40"/>
      <c r="C79" s="40"/>
      <c r="D79" s="40"/>
      <c r="E79" s="40"/>
      <c r="F79" s="40"/>
      <c r="G79" s="39">
        <v>3</v>
      </c>
      <c r="H79" s="276">
        <f>B18</f>
        <v>0</v>
      </c>
      <c r="I79" s="277"/>
      <c r="J79" s="277"/>
      <c r="K79" s="278"/>
      <c r="L79" s="85"/>
    </row>
    <row r="80" spans="1:12" s="3" customFormat="1" x14ac:dyDescent="0.25">
      <c r="A80" s="56"/>
      <c r="B80" s="40"/>
      <c r="C80" s="40"/>
      <c r="D80" s="40"/>
      <c r="E80" s="40"/>
      <c r="F80" s="40"/>
      <c r="G80" s="39">
        <v>4</v>
      </c>
      <c r="H80" s="270">
        <f>B19</f>
        <v>0</v>
      </c>
      <c r="I80" s="271"/>
      <c r="J80" s="271"/>
      <c r="K80" s="272"/>
      <c r="L80" s="85"/>
    </row>
    <row r="81" spans="1:12" s="3" customFormat="1" x14ac:dyDescent="0.25">
      <c r="A81" s="56"/>
      <c r="B81" s="40"/>
      <c r="C81" s="48"/>
      <c r="D81" s="48"/>
      <c r="E81" s="40"/>
      <c r="F81" s="40"/>
      <c r="G81" s="40"/>
      <c r="H81" s="40"/>
      <c r="I81" s="40"/>
      <c r="J81" s="40"/>
      <c r="K81" s="40"/>
      <c r="L81" s="85"/>
    </row>
    <row r="82" spans="1:12" s="3" customFormat="1" ht="30" customHeight="1" x14ac:dyDescent="0.25">
      <c r="A82" s="57" t="s">
        <v>9</v>
      </c>
      <c r="B82" s="43" t="s">
        <v>1</v>
      </c>
      <c r="C82" s="44" t="s">
        <v>2</v>
      </c>
      <c r="D82" s="41" t="s">
        <v>8</v>
      </c>
      <c r="E82" s="41" t="s">
        <v>6</v>
      </c>
      <c r="F82" s="41" t="s">
        <v>7</v>
      </c>
      <c r="G82" s="41" t="s">
        <v>3</v>
      </c>
      <c r="H82" s="41" t="s">
        <v>4</v>
      </c>
      <c r="I82" s="45" t="s">
        <v>5</v>
      </c>
      <c r="J82" s="45" t="s">
        <v>5</v>
      </c>
      <c r="K82" s="41" t="s">
        <v>4</v>
      </c>
      <c r="L82" s="42" t="s">
        <v>13</v>
      </c>
    </row>
    <row r="83" spans="1:12" s="3" customFormat="1" x14ac:dyDescent="0.25">
      <c r="A83" s="82"/>
      <c r="B83" s="33"/>
      <c r="C83" s="50"/>
      <c r="D83" s="38"/>
      <c r="E83" s="34" t="s">
        <v>106</v>
      </c>
      <c r="F83" s="35" t="s">
        <v>18</v>
      </c>
      <c r="G83" s="34" t="s">
        <v>81</v>
      </c>
      <c r="H83" s="35">
        <f>H77</f>
        <v>0</v>
      </c>
      <c r="I83" s="12"/>
      <c r="J83" s="12"/>
      <c r="K83" s="35">
        <f>H80</f>
        <v>0</v>
      </c>
      <c r="L83" s="69"/>
    </row>
    <row r="84" spans="1:12" s="3" customFormat="1" x14ac:dyDescent="0.25">
      <c r="A84" s="82"/>
      <c r="B84" s="33"/>
      <c r="C84" s="50"/>
      <c r="D84" s="38"/>
      <c r="E84" s="34" t="s">
        <v>106</v>
      </c>
      <c r="F84" s="35" t="s">
        <v>18</v>
      </c>
      <c r="G84" s="34" t="s">
        <v>81</v>
      </c>
      <c r="H84" s="38">
        <f>H78</f>
        <v>0</v>
      </c>
      <c r="I84" s="12"/>
      <c r="J84" s="12"/>
      <c r="K84" s="38">
        <f>H79</f>
        <v>0</v>
      </c>
      <c r="L84" s="69"/>
    </row>
    <row r="85" spans="1:12" s="3" customFormat="1" x14ac:dyDescent="0.25">
      <c r="A85" s="82"/>
      <c r="B85" s="33"/>
      <c r="C85" s="50"/>
      <c r="D85" s="38"/>
      <c r="E85" s="34" t="s">
        <v>106</v>
      </c>
      <c r="F85" s="35" t="s">
        <v>18</v>
      </c>
      <c r="G85" s="34" t="s">
        <v>81</v>
      </c>
      <c r="H85" s="38">
        <f>H79</f>
        <v>0</v>
      </c>
      <c r="I85" s="12"/>
      <c r="J85" s="12"/>
      <c r="K85" s="35">
        <f>H77</f>
        <v>0</v>
      </c>
      <c r="L85" s="69"/>
    </row>
    <row r="86" spans="1:12" s="3" customFormat="1" x14ac:dyDescent="0.25">
      <c r="A86" s="82"/>
      <c r="B86" s="33"/>
      <c r="C86" s="50"/>
      <c r="D86" s="38"/>
      <c r="E86" s="34" t="s">
        <v>106</v>
      </c>
      <c r="F86" s="35" t="s">
        <v>18</v>
      </c>
      <c r="G86" s="34" t="s">
        <v>81</v>
      </c>
      <c r="H86" s="38">
        <f>H80</f>
        <v>0</v>
      </c>
      <c r="I86" s="12"/>
      <c r="J86" s="12"/>
      <c r="K86" s="38">
        <f>H78</f>
        <v>0</v>
      </c>
      <c r="L86" s="69"/>
    </row>
    <row r="87" spans="1:12" s="3" customFormat="1" x14ac:dyDescent="0.25">
      <c r="A87" s="82"/>
      <c r="B87" s="33"/>
      <c r="C87" s="50"/>
      <c r="D87" s="38"/>
      <c r="E87" s="34" t="s">
        <v>106</v>
      </c>
      <c r="F87" s="35" t="s">
        <v>18</v>
      </c>
      <c r="G87" s="34" t="s">
        <v>81</v>
      </c>
      <c r="H87" s="38">
        <f>H77</f>
        <v>0</v>
      </c>
      <c r="I87" s="12"/>
      <c r="J87" s="12"/>
      <c r="K87" s="38">
        <f>H78</f>
        <v>0</v>
      </c>
      <c r="L87" s="69"/>
    </row>
    <row r="88" spans="1:12" s="3" customFormat="1" x14ac:dyDescent="0.25">
      <c r="A88" s="82"/>
      <c r="B88" s="33"/>
      <c r="C88" s="50"/>
      <c r="D88" s="38"/>
      <c r="E88" s="34" t="s">
        <v>106</v>
      </c>
      <c r="F88" s="35" t="s">
        <v>18</v>
      </c>
      <c r="G88" s="34" t="s">
        <v>81</v>
      </c>
      <c r="H88" s="38">
        <f>H79</f>
        <v>0</v>
      </c>
      <c r="I88" s="12"/>
      <c r="J88" s="12"/>
      <c r="K88" s="35">
        <f>H80</f>
        <v>0</v>
      </c>
      <c r="L88" s="69"/>
    </row>
    <row r="89" spans="1:12" s="3" customFormat="1" x14ac:dyDescent="0.25"/>
    <row r="90" spans="1:12" ht="18.75" x14ac:dyDescent="0.3">
      <c r="A90" s="315" t="s">
        <v>22</v>
      </c>
      <c r="B90" s="315"/>
      <c r="C90" s="315"/>
      <c r="D90" s="315"/>
      <c r="E90" s="315"/>
      <c r="F90" s="315"/>
      <c r="G90" s="315"/>
      <c r="H90" s="315"/>
      <c r="I90" s="315"/>
      <c r="J90" s="315"/>
      <c r="K90" s="315"/>
      <c r="L90" s="315"/>
    </row>
    <row r="92" spans="1:12" ht="18.75" x14ac:dyDescent="0.25">
      <c r="A92" s="18"/>
      <c r="B92" s="31"/>
      <c r="C92" s="16"/>
      <c r="D92" s="16"/>
      <c r="E92" s="16"/>
      <c r="F92" s="16"/>
      <c r="G92" s="267" t="s">
        <v>22</v>
      </c>
      <c r="H92" s="268"/>
      <c r="I92" s="268"/>
      <c r="J92" s="268"/>
      <c r="K92" s="269"/>
      <c r="L92" s="17"/>
    </row>
    <row r="93" spans="1:12" x14ac:dyDescent="0.25">
      <c r="A93" s="18"/>
      <c r="B93" s="40"/>
      <c r="C93" s="40"/>
      <c r="D93" s="40"/>
      <c r="E93" s="40"/>
      <c r="F93" s="40"/>
      <c r="G93" s="71">
        <v>1</v>
      </c>
      <c r="H93" s="276">
        <f>G16</f>
        <v>0</v>
      </c>
      <c r="I93" s="277"/>
      <c r="J93" s="277"/>
      <c r="K93" s="278"/>
      <c r="L93" s="85"/>
    </row>
    <row r="94" spans="1:12" x14ac:dyDescent="0.25">
      <c r="A94" s="18"/>
      <c r="B94" s="40"/>
      <c r="C94" s="40"/>
      <c r="D94" s="40"/>
      <c r="E94" s="40"/>
      <c r="F94" s="40"/>
      <c r="G94" s="71">
        <v>2</v>
      </c>
      <c r="H94" s="270">
        <f>G17</f>
        <v>0</v>
      </c>
      <c r="I94" s="271"/>
      <c r="J94" s="271"/>
      <c r="K94" s="272"/>
      <c r="L94" s="85"/>
    </row>
    <row r="95" spans="1:12" x14ac:dyDescent="0.25">
      <c r="A95" s="18"/>
      <c r="B95" s="40"/>
      <c r="C95" s="40"/>
      <c r="D95" s="40"/>
      <c r="E95" s="40"/>
      <c r="F95" s="40"/>
      <c r="G95" s="71">
        <v>3</v>
      </c>
      <c r="H95" s="276">
        <f>G18</f>
        <v>0</v>
      </c>
      <c r="I95" s="277"/>
      <c r="J95" s="277"/>
      <c r="K95" s="278"/>
      <c r="L95" s="85"/>
    </row>
    <row r="96" spans="1:12" x14ac:dyDescent="0.25">
      <c r="A96" s="18"/>
      <c r="B96" s="40"/>
      <c r="C96" s="48"/>
      <c r="D96" s="48"/>
      <c r="E96" s="40"/>
      <c r="F96" s="40"/>
      <c r="G96" s="40"/>
      <c r="H96" s="40"/>
      <c r="I96" s="40"/>
      <c r="J96" s="40"/>
      <c r="K96" s="40"/>
      <c r="L96" s="85"/>
    </row>
    <row r="97" spans="1:12" ht="22.5" x14ac:dyDescent="0.25">
      <c r="A97" s="19" t="s">
        <v>9</v>
      </c>
      <c r="B97" s="43" t="s">
        <v>1</v>
      </c>
      <c r="C97" s="44" t="s">
        <v>2</v>
      </c>
      <c r="D97" s="41" t="s">
        <v>8</v>
      </c>
      <c r="E97" s="41" t="s">
        <v>6</v>
      </c>
      <c r="F97" s="41" t="s">
        <v>7</v>
      </c>
      <c r="G97" s="41" t="s">
        <v>3</v>
      </c>
      <c r="H97" s="41" t="s">
        <v>4</v>
      </c>
      <c r="I97" s="45" t="s">
        <v>5</v>
      </c>
      <c r="J97" s="45" t="s">
        <v>5</v>
      </c>
      <c r="K97" s="41" t="s">
        <v>4</v>
      </c>
      <c r="L97" s="41" t="s">
        <v>13</v>
      </c>
    </row>
    <row r="98" spans="1:12" x14ac:dyDescent="0.25">
      <c r="A98" s="86"/>
      <c r="B98" s="33"/>
      <c r="C98" s="50"/>
      <c r="D98" s="38"/>
      <c r="E98" s="34" t="s">
        <v>106</v>
      </c>
      <c r="F98" s="35" t="s">
        <v>18</v>
      </c>
      <c r="G98" s="35" t="s">
        <v>22</v>
      </c>
      <c r="H98" s="38">
        <f>H93</f>
        <v>0</v>
      </c>
      <c r="I98" s="12"/>
      <c r="J98" s="12"/>
      <c r="K98" s="35">
        <f>H94</f>
        <v>0</v>
      </c>
      <c r="L98" s="38"/>
    </row>
    <row r="99" spans="1:12" x14ac:dyDescent="0.25">
      <c r="A99" s="86"/>
      <c r="B99" s="33"/>
      <c r="C99" s="50"/>
      <c r="D99" s="38"/>
      <c r="E99" s="34" t="s">
        <v>106</v>
      </c>
      <c r="F99" s="35" t="s">
        <v>18</v>
      </c>
      <c r="G99" s="35" t="s">
        <v>22</v>
      </c>
      <c r="H99" s="38">
        <f>H95</f>
        <v>0</v>
      </c>
      <c r="I99" s="12"/>
      <c r="J99" s="12"/>
      <c r="K99" s="38">
        <f>H93</f>
        <v>0</v>
      </c>
      <c r="L99" s="38"/>
    </row>
    <row r="100" spans="1:12" x14ac:dyDescent="0.25">
      <c r="A100" s="84"/>
      <c r="B100" s="33"/>
      <c r="C100" s="50"/>
      <c r="D100" s="38"/>
      <c r="E100" s="34" t="s">
        <v>106</v>
      </c>
      <c r="F100" s="35" t="s">
        <v>18</v>
      </c>
      <c r="G100" s="35" t="s">
        <v>22</v>
      </c>
      <c r="H100" s="35">
        <f>H94</f>
        <v>0</v>
      </c>
      <c r="I100" s="12"/>
      <c r="J100" s="12"/>
      <c r="K100" s="38">
        <f>H95</f>
        <v>0</v>
      </c>
      <c r="L100" s="38"/>
    </row>
    <row r="116" ht="14.25" customHeight="1" x14ac:dyDescent="0.25"/>
  </sheetData>
  <mergeCells count="65">
    <mergeCell ref="B8:D8"/>
    <mergeCell ref="H94:K94"/>
    <mergeCell ref="H95:K95"/>
    <mergeCell ref="A90:L90"/>
    <mergeCell ref="G92:K92"/>
    <mergeCell ref="H93:K93"/>
    <mergeCell ref="G40:K40"/>
    <mergeCell ref="G16:H16"/>
    <mergeCell ref="G17:H17"/>
    <mergeCell ref="G18:H18"/>
    <mergeCell ref="G19:H19"/>
    <mergeCell ref="A22:L22"/>
    <mergeCell ref="G24:K24"/>
    <mergeCell ref="B20:D20"/>
    <mergeCell ref="H25:K25"/>
    <mergeCell ref="H26:K26"/>
    <mergeCell ref="H27:K27"/>
    <mergeCell ref="H28:K28"/>
    <mergeCell ref="A38:L38"/>
    <mergeCell ref="B17:D17"/>
    <mergeCell ref="B18:D18"/>
    <mergeCell ref="B19:D19"/>
    <mergeCell ref="F15:H15"/>
    <mergeCell ref="F3:H3"/>
    <mergeCell ref="G4:H4"/>
    <mergeCell ref="G5:H5"/>
    <mergeCell ref="G6:H6"/>
    <mergeCell ref="G7:H7"/>
    <mergeCell ref="F9:H9"/>
    <mergeCell ref="G10:H10"/>
    <mergeCell ref="G11:H11"/>
    <mergeCell ref="G12:H12"/>
    <mergeCell ref="G13:H13"/>
    <mergeCell ref="H78:K78"/>
    <mergeCell ref="H79:K79"/>
    <mergeCell ref="H80:K80"/>
    <mergeCell ref="B13:D13"/>
    <mergeCell ref="A1:L1"/>
    <mergeCell ref="A3:D3"/>
    <mergeCell ref="B4:D4"/>
    <mergeCell ref="B5:D5"/>
    <mergeCell ref="B6:D6"/>
    <mergeCell ref="B7:D7"/>
    <mergeCell ref="A9:D9"/>
    <mergeCell ref="B10:D10"/>
    <mergeCell ref="B11:D11"/>
    <mergeCell ref="B12:D12"/>
    <mergeCell ref="A15:D15"/>
    <mergeCell ref="B16:D16"/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H70:K70"/>
    <mergeCell ref="A74:L74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2"/>
  <sheetViews>
    <sheetView topLeftCell="A16" zoomScaleNormal="100" workbookViewId="0">
      <selection activeCell="D29" sqref="D29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199">
        <v>45615</v>
      </c>
      <c r="C2" s="214">
        <v>0.41666666666666669</v>
      </c>
      <c r="D2" s="201" t="s">
        <v>213</v>
      </c>
      <c r="E2" s="215" t="s">
        <v>214</v>
      </c>
      <c r="F2" s="201" t="s">
        <v>18</v>
      </c>
      <c r="G2" s="201" t="s">
        <v>215</v>
      </c>
      <c r="H2" s="201" t="s">
        <v>26</v>
      </c>
      <c r="I2" s="201" t="s">
        <v>18</v>
      </c>
      <c r="J2" s="201" t="s">
        <v>18</v>
      </c>
      <c r="K2" s="201" t="s">
        <v>26</v>
      </c>
      <c r="L2" s="87" t="s">
        <v>298</v>
      </c>
    </row>
    <row r="3" spans="1:12" ht="15" customHeight="1" x14ac:dyDescent="0.25">
      <c r="A3" s="49"/>
      <c r="B3" s="199">
        <v>45616</v>
      </c>
      <c r="C3" s="214">
        <v>0.41666666666666669</v>
      </c>
      <c r="D3" s="201" t="s">
        <v>216</v>
      </c>
      <c r="E3" s="202" t="s">
        <v>217</v>
      </c>
      <c r="F3" s="201" t="s">
        <v>18</v>
      </c>
      <c r="G3" s="201" t="s">
        <v>218</v>
      </c>
      <c r="H3" s="201" t="s">
        <v>26</v>
      </c>
      <c r="I3" s="201" t="s">
        <v>18</v>
      </c>
      <c r="J3" s="201" t="s">
        <v>18</v>
      </c>
      <c r="K3" s="201" t="s">
        <v>26</v>
      </c>
      <c r="L3" s="87" t="s">
        <v>298</v>
      </c>
    </row>
    <row r="4" spans="1:12" ht="15" customHeight="1" x14ac:dyDescent="0.25">
      <c r="A4" s="49"/>
      <c r="B4" s="199">
        <v>45617</v>
      </c>
      <c r="C4" s="214">
        <v>0.41666666666666702</v>
      </c>
      <c r="D4" s="201" t="s">
        <v>251</v>
      </c>
      <c r="E4" s="215" t="s">
        <v>219</v>
      </c>
      <c r="F4" s="201" t="s">
        <v>18</v>
      </c>
      <c r="G4" s="201" t="s">
        <v>220</v>
      </c>
      <c r="H4" s="201" t="s">
        <v>26</v>
      </c>
      <c r="I4" s="201" t="s">
        <v>18</v>
      </c>
      <c r="J4" s="201" t="s">
        <v>18</v>
      </c>
      <c r="K4" s="201" t="s">
        <v>26</v>
      </c>
      <c r="L4" s="87" t="s">
        <v>298</v>
      </c>
    </row>
    <row r="5" spans="1:12" ht="15" customHeight="1" x14ac:dyDescent="0.25">
      <c r="A5" s="49"/>
      <c r="B5" s="199">
        <v>45624</v>
      </c>
      <c r="C5" s="214">
        <v>0.41666666666666702</v>
      </c>
      <c r="D5" s="201" t="s">
        <v>201</v>
      </c>
      <c r="E5" s="215" t="s">
        <v>221</v>
      </c>
      <c r="F5" s="201" t="s">
        <v>18</v>
      </c>
      <c r="G5" s="201" t="s">
        <v>222</v>
      </c>
      <c r="H5" s="201" t="s">
        <v>26</v>
      </c>
      <c r="I5" s="201" t="s">
        <v>18</v>
      </c>
      <c r="J5" s="201" t="s">
        <v>18</v>
      </c>
      <c r="K5" s="201" t="s">
        <v>26</v>
      </c>
      <c r="L5" s="87" t="s">
        <v>298</v>
      </c>
    </row>
    <row r="6" spans="1:12" ht="15" customHeight="1" x14ac:dyDescent="0.25">
      <c r="A6" s="49"/>
      <c r="B6" s="199">
        <v>45625</v>
      </c>
      <c r="C6" s="214">
        <v>0.41666666666666702</v>
      </c>
      <c r="D6" s="201" t="s">
        <v>201</v>
      </c>
      <c r="E6" s="215" t="s">
        <v>221</v>
      </c>
      <c r="F6" s="201" t="s">
        <v>18</v>
      </c>
      <c r="G6" s="201" t="s">
        <v>103</v>
      </c>
      <c r="H6" s="201" t="s">
        <v>26</v>
      </c>
      <c r="I6" s="201" t="s">
        <v>18</v>
      </c>
      <c r="J6" s="201" t="s">
        <v>18</v>
      </c>
      <c r="K6" s="201" t="s">
        <v>26</v>
      </c>
      <c r="L6" s="87" t="s">
        <v>298</v>
      </c>
    </row>
    <row r="7" spans="1:12" ht="15" customHeight="1" x14ac:dyDescent="0.25">
      <c r="A7" s="49"/>
      <c r="B7" s="199">
        <v>45630</v>
      </c>
      <c r="C7" s="214">
        <v>0.41666666666666669</v>
      </c>
      <c r="D7" s="201" t="s">
        <v>201</v>
      </c>
      <c r="E7" s="215" t="s">
        <v>223</v>
      </c>
      <c r="F7" s="201" t="s">
        <v>18</v>
      </c>
      <c r="G7" s="201" t="s">
        <v>108</v>
      </c>
      <c r="H7" s="201" t="s">
        <v>26</v>
      </c>
      <c r="I7" s="201" t="s">
        <v>18</v>
      </c>
      <c r="J7" s="201" t="s">
        <v>18</v>
      </c>
      <c r="K7" s="201" t="s">
        <v>26</v>
      </c>
      <c r="L7" s="87" t="s">
        <v>306</v>
      </c>
    </row>
    <row r="8" spans="1:12" ht="15" customHeight="1" x14ac:dyDescent="0.25">
      <c r="A8" s="49"/>
      <c r="B8" s="199">
        <v>45631</v>
      </c>
      <c r="C8" s="214">
        <v>0.41666666666666702</v>
      </c>
      <c r="D8" s="201" t="s">
        <v>201</v>
      </c>
      <c r="E8" s="215" t="s">
        <v>223</v>
      </c>
      <c r="F8" s="201" t="s">
        <v>18</v>
      </c>
      <c r="G8" s="201" t="s">
        <v>107</v>
      </c>
      <c r="H8" s="201" t="s">
        <v>26</v>
      </c>
      <c r="I8" s="201" t="s">
        <v>18</v>
      </c>
      <c r="J8" s="201" t="s">
        <v>18</v>
      </c>
      <c r="K8" s="201" t="s">
        <v>26</v>
      </c>
      <c r="L8" s="87" t="s">
        <v>298</v>
      </c>
    </row>
    <row r="9" spans="1:12" ht="15" customHeight="1" x14ac:dyDescent="0.25">
      <c r="A9" s="49"/>
      <c r="B9" s="230">
        <v>45649</v>
      </c>
      <c r="C9" s="231">
        <v>0.41666666666666669</v>
      </c>
      <c r="D9" s="232" t="s">
        <v>339</v>
      </c>
      <c r="E9" s="233" t="s">
        <v>340</v>
      </c>
      <c r="F9" s="232" t="s">
        <v>18</v>
      </c>
      <c r="G9" s="232" t="s">
        <v>261</v>
      </c>
      <c r="H9" s="201" t="s">
        <v>26</v>
      </c>
      <c r="I9" s="201" t="s">
        <v>18</v>
      </c>
      <c r="J9" s="201" t="s">
        <v>18</v>
      </c>
      <c r="K9" s="201" t="s">
        <v>26</v>
      </c>
      <c r="L9" s="87" t="s">
        <v>348</v>
      </c>
    </row>
    <row r="10" spans="1:12" ht="15" customHeight="1" x14ac:dyDescent="0.25">
      <c r="A10" s="49"/>
      <c r="B10" s="230">
        <v>45650</v>
      </c>
      <c r="C10" s="231">
        <v>0.41666666666666669</v>
      </c>
      <c r="D10" s="232" t="s">
        <v>339</v>
      </c>
      <c r="E10" s="233" t="s">
        <v>340</v>
      </c>
      <c r="F10" s="232"/>
      <c r="G10" s="232" t="s">
        <v>261</v>
      </c>
      <c r="H10" s="201" t="s">
        <v>26</v>
      </c>
      <c r="I10" s="201" t="s">
        <v>18</v>
      </c>
      <c r="J10" s="201" t="s">
        <v>18</v>
      </c>
      <c r="K10" s="201" t="s">
        <v>26</v>
      </c>
      <c r="L10" s="87" t="s">
        <v>348</v>
      </c>
    </row>
    <row r="11" spans="1:12" ht="15" customHeight="1" x14ac:dyDescent="0.25">
      <c r="A11" s="49"/>
      <c r="B11" s="230">
        <v>45650</v>
      </c>
      <c r="C11" s="231">
        <v>0.41666666666666702</v>
      </c>
      <c r="D11" s="232" t="s">
        <v>201</v>
      </c>
      <c r="E11" s="233" t="s">
        <v>225</v>
      </c>
      <c r="F11" s="232" t="s">
        <v>18</v>
      </c>
      <c r="G11" s="232" t="s">
        <v>21</v>
      </c>
      <c r="H11" s="201" t="s">
        <v>26</v>
      </c>
      <c r="I11" s="201" t="s">
        <v>18</v>
      </c>
      <c r="J11" s="201" t="s">
        <v>18</v>
      </c>
      <c r="K11" s="201" t="s">
        <v>26</v>
      </c>
      <c r="L11" s="87" t="s">
        <v>298</v>
      </c>
    </row>
    <row r="12" spans="1:12" ht="15" customHeight="1" x14ac:dyDescent="0.25">
      <c r="A12" s="36"/>
      <c r="B12" s="230">
        <v>45651</v>
      </c>
      <c r="C12" s="231">
        <v>0.41666666666666702</v>
      </c>
      <c r="D12" s="232" t="s">
        <v>201</v>
      </c>
      <c r="E12" s="232" t="s">
        <v>225</v>
      </c>
      <c r="F12" s="232" t="s">
        <v>18</v>
      </c>
      <c r="G12" s="232" t="s">
        <v>0</v>
      </c>
      <c r="H12" s="201" t="s">
        <v>26</v>
      </c>
      <c r="I12" s="201" t="s">
        <v>18</v>
      </c>
      <c r="J12" s="201" t="s">
        <v>18</v>
      </c>
      <c r="K12" s="201" t="s">
        <v>26</v>
      </c>
      <c r="L12" s="87" t="s">
        <v>298</v>
      </c>
    </row>
    <row r="13" spans="1:12" ht="15" customHeight="1" x14ac:dyDescent="0.25">
      <c r="A13" s="49"/>
      <c r="B13" s="230">
        <v>45652</v>
      </c>
      <c r="C13" s="231">
        <v>0.41666666666666702</v>
      </c>
      <c r="D13" s="232" t="s">
        <v>201</v>
      </c>
      <c r="E13" s="233" t="s">
        <v>225</v>
      </c>
      <c r="F13" s="232" t="s">
        <v>18</v>
      </c>
      <c r="G13" s="232" t="s">
        <v>184</v>
      </c>
      <c r="H13" s="201" t="s">
        <v>26</v>
      </c>
      <c r="I13" s="201" t="s">
        <v>18</v>
      </c>
      <c r="J13" s="201" t="s">
        <v>18</v>
      </c>
      <c r="K13" s="201" t="s">
        <v>26</v>
      </c>
      <c r="L13" s="87" t="s">
        <v>298</v>
      </c>
    </row>
    <row r="14" spans="1:12" ht="15" customHeight="1" x14ac:dyDescent="0.25">
      <c r="A14" s="49"/>
      <c r="B14" s="230">
        <v>45653</v>
      </c>
      <c r="C14" s="231">
        <v>0.41666666666666702</v>
      </c>
      <c r="D14" s="232" t="s">
        <v>201</v>
      </c>
      <c r="E14" s="233" t="s">
        <v>225</v>
      </c>
      <c r="F14" s="232" t="s">
        <v>18</v>
      </c>
      <c r="G14" s="232" t="s">
        <v>226</v>
      </c>
      <c r="H14" s="201" t="s">
        <v>26</v>
      </c>
      <c r="I14" s="201" t="s">
        <v>18</v>
      </c>
      <c r="J14" s="201" t="s">
        <v>18</v>
      </c>
      <c r="K14" s="201" t="s">
        <v>26</v>
      </c>
      <c r="L14" s="87" t="s">
        <v>298</v>
      </c>
    </row>
    <row r="15" spans="1:12" ht="15" customHeight="1" x14ac:dyDescent="0.25">
      <c r="A15" s="49"/>
      <c r="B15" s="230">
        <v>45657</v>
      </c>
      <c r="C15" s="231">
        <v>0.41666666666666702</v>
      </c>
      <c r="D15" s="232" t="s">
        <v>251</v>
      </c>
      <c r="E15" s="233" t="s">
        <v>219</v>
      </c>
      <c r="F15" s="232" t="s">
        <v>18</v>
      </c>
      <c r="G15" s="232" t="s">
        <v>227</v>
      </c>
      <c r="H15" s="201" t="s">
        <v>26</v>
      </c>
      <c r="I15" s="201" t="s">
        <v>18</v>
      </c>
      <c r="J15" s="201" t="s">
        <v>18</v>
      </c>
      <c r="K15" s="201" t="s">
        <v>26</v>
      </c>
      <c r="L15" s="87" t="s">
        <v>298</v>
      </c>
    </row>
    <row r="16" spans="1:12" ht="15" customHeight="1" x14ac:dyDescent="0.25">
      <c r="A16" s="49"/>
      <c r="B16" s="230">
        <v>45663</v>
      </c>
      <c r="C16" s="231">
        <v>0.41666666666666702</v>
      </c>
      <c r="D16" s="232" t="s">
        <v>192</v>
      </c>
      <c r="E16" s="232" t="s">
        <v>232</v>
      </c>
      <c r="F16" s="232" t="s">
        <v>18</v>
      </c>
      <c r="G16" s="232" t="s">
        <v>224</v>
      </c>
      <c r="H16" s="201" t="s">
        <v>26</v>
      </c>
      <c r="I16" s="201" t="s">
        <v>18</v>
      </c>
      <c r="J16" s="201" t="s">
        <v>18</v>
      </c>
      <c r="K16" s="201" t="s">
        <v>26</v>
      </c>
      <c r="L16" s="87" t="s">
        <v>348</v>
      </c>
    </row>
    <row r="17" spans="1:12" ht="15" customHeight="1" x14ac:dyDescent="0.25">
      <c r="A17" s="49"/>
      <c r="B17" s="230">
        <v>45664</v>
      </c>
      <c r="C17" s="231">
        <v>0.41666666666666702</v>
      </c>
      <c r="D17" s="232" t="s">
        <v>424</v>
      </c>
      <c r="E17" s="233" t="s">
        <v>229</v>
      </c>
      <c r="F17" s="232" t="s">
        <v>18</v>
      </c>
      <c r="G17" s="232" t="s">
        <v>224</v>
      </c>
      <c r="H17" s="201" t="s">
        <v>26</v>
      </c>
      <c r="I17" s="201" t="s">
        <v>18</v>
      </c>
      <c r="J17" s="201" t="s">
        <v>18</v>
      </c>
      <c r="K17" s="201" t="s">
        <v>26</v>
      </c>
      <c r="L17" s="87" t="s">
        <v>425</v>
      </c>
    </row>
    <row r="18" spans="1:12" ht="15" customHeight="1" x14ac:dyDescent="0.25">
      <c r="A18" s="49"/>
      <c r="B18" s="230">
        <v>45665</v>
      </c>
      <c r="C18" s="231">
        <v>0.41666666666666702</v>
      </c>
      <c r="D18" s="232" t="s">
        <v>201</v>
      </c>
      <c r="E18" s="233" t="s">
        <v>223</v>
      </c>
      <c r="F18" s="232" t="s">
        <v>18</v>
      </c>
      <c r="G18" s="232" t="s">
        <v>227</v>
      </c>
      <c r="H18" s="201" t="s">
        <v>26</v>
      </c>
      <c r="I18" s="201" t="s">
        <v>18</v>
      </c>
      <c r="J18" s="201" t="s">
        <v>18</v>
      </c>
      <c r="K18" s="201" t="s">
        <v>26</v>
      </c>
      <c r="L18" s="87" t="s">
        <v>298</v>
      </c>
    </row>
    <row r="19" spans="1:12" ht="15" customHeight="1" x14ac:dyDescent="0.25">
      <c r="A19" s="49"/>
      <c r="B19" s="230">
        <v>45666</v>
      </c>
      <c r="C19" s="231">
        <v>0.41666666666666669</v>
      </c>
      <c r="D19" s="232" t="s">
        <v>192</v>
      </c>
      <c r="E19" s="233" t="s">
        <v>228</v>
      </c>
      <c r="F19" s="232" t="s">
        <v>18</v>
      </c>
      <c r="G19" s="232" t="s">
        <v>108</v>
      </c>
      <c r="H19" s="201" t="s">
        <v>26</v>
      </c>
      <c r="I19" s="201" t="s">
        <v>18</v>
      </c>
      <c r="J19" s="201" t="s">
        <v>18</v>
      </c>
      <c r="K19" s="201" t="s">
        <v>26</v>
      </c>
      <c r="L19" s="87" t="s">
        <v>411</v>
      </c>
    </row>
    <row r="20" spans="1:12" ht="15" customHeight="1" x14ac:dyDescent="0.25">
      <c r="A20" s="49"/>
      <c r="B20" s="230">
        <v>45667</v>
      </c>
      <c r="C20" s="231">
        <v>0.41666666666666702</v>
      </c>
      <c r="D20" s="232" t="s">
        <v>192</v>
      </c>
      <c r="E20" s="233" t="s">
        <v>228</v>
      </c>
      <c r="F20" s="232" t="s">
        <v>18</v>
      </c>
      <c r="G20" s="232" t="s">
        <v>107</v>
      </c>
      <c r="H20" s="201" t="s">
        <v>26</v>
      </c>
      <c r="I20" s="201" t="s">
        <v>18</v>
      </c>
      <c r="J20" s="201" t="s">
        <v>18</v>
      </c>
      <c r="K20" s="201" t="s">
        <v>26</v>
      </c>
      <c r="L20" s="87" t="s">
        <v>348</v>
      </c>
    </row>
    <row r="21" spans="1:12" ht="15" customHeight="1" x14ac:dyDescent="0.25">
      <c r="A21" s="49"/>
      <c r="B21" s="230">
        <v>45667</v>
      </c>
      <c r="C21" s="231">
        <v>0.41666666666666702</v>
      </c>
      <c r="D21" s="232" t="s">
        <v>430</v>
      </c>
      <c r="E21" s="232" t="s">
        <v>230</v>
      </c>
      <c r="F21" s="232" t="s">
        <v>18</v>
      </c>
      <c r="G21" s="232" t="s">
        <v>231</v>
      </c>
      <c r="H21" s="201" t="s">
        <v>26</v>
      </c>
      <c r="I21" s="201" t="s">
        <v>18</v>
      </c>
      <c r="J21" s="201" t="s">
        <v>18</v>
      </c>
      <c r="K21" s="201" t="s">
        <v>26</v>
      </c>
      <c r="L21" s="87" t="s">
        <v>298</v>
      </c>
    </row>
    <row r="22" spans="1:12" ht="15" customHeight="1" x14ac:dyDescent="0.25">
      <c r="A22" s="49"/>
      <c r="B22" s="199">
        <v>45670</v>
      </c>
      <c r="C22" s="214">
        <v>0.41666666666666669</v>
      </c>
      <c r="D22" s="201" t="s">
        <v>339</v>
      </c>
      <c r="E22" s="202" t="s">
        <v>340</v>
      </c>
      <c r="F22" s="201" t="s">
        <v>18</v>
      </c>
      <c r="G22" s="201" t="s">
        <v>227</v>
      </c>
      <c r="H22" s="201" t="s">
        <v>26</v>
      </c>
      <c r="I22" s="201" t="s">
        <v>18</v>
      </c>
      <c r="J22" s="201" t="s">
        <v>18</v>
      </c>
      <c r="K22" s="201" t="s">
        <v>26</v>
      </c>
      <c r="L22" s="87" t="s">
        <v>298</v>
      </c>
    </row>
    <row r="23" spans="1:12" ht="15" customHeight="1" x14ac:dyDescent="0.25">
      <c r="A23" s="36"/>
      <c r="B23" s="199">
        <v>45671</v>
      </c>
      <c r="C23" s="214">
        <v>0.41666666666666669</v>
      </c>
      <c r="D23" s="201" t="s">
        <v>339</v>
      </c>
      <c r="E23" s="201" t="s">
        <v>340</v>
      </c>
      <c r="F23" s="201" t="s">
        <v>18</v>
      </c>
      <c r="G23" s="201" t="s">
        <v>227</v>
      </c>
      <c r="H23" s="201" t="s">
        <v>26</v>
      </c>
      <c r="I23" s="201" t="s">
        <v>18</v>
      </c>
      <c r="J23" s="201" t="s">
        <v>18</v>
      </c>
      <c r="K23" s="201" t="s">
        <v>26</v>
      </c>
      <c r="L23" s="87" t="s">
        <v>298</v>
      </c>
    </row>
    <row r="24" spans="1:12" ht="15" customHeight="1" x14ac:dyDescent="0.25">
      <c r="A24" s="38"/>
      <c r="B24" s="230">
        <v>45692</v>
      </c>
      <c r="C24" s="231">
        <v>0.41666666666666702</v>
      </c>
      <c r="D24" s="232" t="s">
        <v>192</v>
      </c>
      <c r="E24" s="232" t="s">
        <v>228</v>
      </c>
      <c r="F24" s="232" t="s">
        <v>18</v>
      </c>
      <c r="G24" s="232" t="s">
        <v>376</v>
      </c>
      <c r="H24" s="201" t="s">
        <v>26</v>
      </c>
      <c r="I24" s="201" t="s">
        <v>18</v>
      </c>
      <c r="J24" s="201" t="s">
        <v>18</v>
      </c>
      <c r="K24" s="201" t="s">
        <v>26</v>
      </c>
      <c r="L24" s="87" t="s">
        <v>298</v>
      </c>
    </row>
    <row r="25" spans="1:12" ht="15" customHeight="1" x14ac:dyDescent="0.25">
      <c r="A25" s="49"/>
      <c r="B25" s="230">
        <v>45693</v>
      </c>
      <c r="C25" s="231">
        <v>0.41666666666666669</v>
      </c>
      <c r="D25" s="232" t="s">
        <v>247</v>
      </c>
      <c r="E25" s="233" t="s">
        <v>221</v>
      </c>
      <c r="F25" s="232" t="s">
        <v>18</v>
      </c>
      <c r="G25" s="232" t="s">
        <v>227</v>
      </c>
      <c r="H25" s="201" t="s">
        <v>26</v>
      </c>
      <c r="I25" s="201" t="s">
        <v>18</v>
      </c>
      <c r="J25" s="201" t="s">
        <v>18</v>
      </c>
      <c r="K25" s="201"/>
      <c r="L25" s="87" t="s">
        <v>348</v>
      </c>
    </row>
    <row r="26" spans="1:12" ht="15" customHeight="1" x14ac:dyDescent="0.25">
      <c r="A26" s="49"/>
      <c r="B26" s="172">
        <v>45693</v>
      </c>
      <c r="C26" s="173">
        <v>0.41666666666666669</v>
      </c>
      <c r="D26" s="208" t="s">
        <v>192</v>
      </c>
      <c r="E26" s="210" t="s">
        <v>228</v>
      </c>
      <c r="F26" s="95" t="s">
        <v>18</v>
      </c>
      <c r="G26" s="95" t="s">
        <v>258</v>
      </c>
      <c r="H26" s="35" t="s">
        <v>26</v>
      </c>
      <c r="I26" s="34" t="s">
        <v>18</v>
      </c>
      <c r="J26" s="34" t="s">
        <v>18</v>
      </c>
      <c r="K26" s="34" t="s">
        <v>26</v>
      </c>
      <c r="L26" s="87" t="s">
        <v>298</v>
      </c>
    </row>
    <row r="27" spans="1:12" ht="15" customHeight="1" x14ac:dyDescent="0.25">
      <c r="A27" s="49"/>
      <c r="B27" s="172">
        <v>45694</v>
      </c>
      <c r="C27" s="173">
        <v>0.41666666666666702</v>
      </c>
      <c r="D27" s="174" t="s">
        <v>192</v>
      </c>
      <c r="E27" s="210" t="s">
        <v>233</v>
      </c>
      <c r="F27" s="95" t="s">
        <v>18</v>
      </c>
      <c r="G27" s="95" t="s">
        <v>234</v>
      </c>
      <c r="H27" s="35" t="s">
        <v>26</v>
      </c>
      <c r="I27" s="34" t="s">
        <v>18</v>
      </c>
      <c r="J27" s="34" t="s">
        <v>18</v>
      </c>
      <c r="K27" s="34" t="s">
        <v>26</v>
      </c>
      <c r="L27" s="87" t="s">
        <v>298</v>
      </c>
    </row>
    <row r="28" spans="1:12" ht="15" customHeight="1" x14ac:dyDescent="0.25">
      <c r="A28" s="49"/>
      <c r="B28" s="172">
        <v>45698</v>
      </c>
      <c r="C28" s="173">
        <v>0.39583333333333331</v>
      </c>
      <c r="D28" s="208" t="s">
        <v>192</v>
      </c>
      <c r="E28" s="210" t="s">
        <v>268</v>
      </c>
      <c r="F28" s="95" t="s">
        <v>18</v>
      </c>
      <c r="G28" s="95" t="s">
        <v>220</v>
      </c>
      <c r="H28" s="35" t="s">
        <v>26</v>
      </c>
      <c r="I28" s="34" t="s">
        <v>18</v>
      </c>
      <c r="J28" s="34" t="s">
        <v>18</v>
      </c>
      <c r="K28" s="34" t="s">
        <v>26</v>
      </c>
      <c r="L28" s="87" t="s">
        <v>298</v>
      </c>
    </row>
    <row r="29" spans="1:12" ht="15" customHeight="1" x14ac:dyDescent="0.25">
      <c r="A29" s="49"/>
      <c r="B29" s="172">
        <v>45705</v>
      </c>
      <c r="C29" s="173">
        <v>0.41666666666666702</v>
      </c>
      <c r="D29" s="208" t="s">
        <v>201</v>
      </c>
      <c r="E29" s="208" t="s">
        <v>235</v>
      </c>
      <c r="F29" s="95" t="s">
        <v>18</v>
      </c>
      <c r="G29" s="95" t="s">
        <v>21</v>
      </c>
      <c r="H29" s="35" t="s">
        <v>26</v>
      </c>
      <c r="I29" s="34" t="s">
        <v>18</v>
      </c>
      <c r="J29" s="34" t="s">
        <v>18</v>
      </c>
      <c r="K29" s="34" t="s">
        <v>26</v>
      </c>
      <c r="L29" s="87" t="s">
        <v>298</v>
      </c>
    </row>
    <row r="30" spans="1:12" ht="15" customHeight="1" x14ac:dyDescent="0.25">
      <c r="A30" s="49"/>
      <c r="B30" s="172">
        <v>45706</v>
      </c>
      <c r="C30" s="213">
        <v>0.41666666666666702</v>
      </c>
      <c r="D30" s="208" t="s">
        <v>201</v>
      </c>
      <c r="E30" s="208" t="s">
        <v>235</v>
      </c>
      <c r="F30" s="95" t="s">
        <v>18</v>
      </c>
      <c r="G30" s="95" t="s">
        <v>0</v>
      </c>
      <c r="H30" s="35" t="s">
        <v>26</v>
      </c>
      <c r="I30" s="34" t="s">
        <v>18</v>
      </c>
      <c r="J30" s="34" t="s">
        <v>18</v>
      </c>
      <c r="K30" s="34" t="s">
        <v>26</v>
      </c>
      <c r="L30" s="87" t="s">
        <v>298</v>
      </c>
    </row>
    <row r="31" spans="1:12" ht="15" customHeight="1" x14ac:dyDescent="0.25">
      <c r="A31" s="49"/>
      <c r="B31" s="172">
        <v>45707</v>
      </c>
      <c r="C31" s="173">
        <v>0.41666666666666702</v>
      </c>
      <c r="D31" s="208" t="s">
        <v>201</v>
      </c>
      <c r="E31" s="208" t="s">
        <v>235</v>
      </c>
      <c r="F31" s="95" t="s">
        <v>18</v>
      </c>
      <c r="G31" s="95" t="s">
        <v>184</v>
      </c>
      <c r="H31" s="35" t="s">
        <v>26</v>
      </c>
      <c r="I31" s="34" t="s">
        <v>18</v>
      </c>
      <c r="J31" s="34" t="s">
        <v>18</v>
      </c>
      <c r="K31" s="34" t="s">
        <v>26</v>
      </c>
      <c r="L31" s="87" t="s">
        <v>298</v>
      </c>
    </row>
    <row r="32" spans="1:12" ht="15" customHeight="1" x14ac:dyDescent="0.25">
      <c r="A32" s="34"/>
      <c r="B32" s="246">
        <v>45707</v>
      </c>
      <c r="C32" s="173">
        <v>0.41666666666666702</v>
      </c>
      <c r="D32" s="174" t="s">
        <v>212</v>
      </c>
      <c r="E32" s="208" t="s">
        <v>219</v>
      </c>
      <c r="F32" s="95" t="s">
        <v>18</v>
      </c>
      <c r="G32" s="95" t="s">
        <v>236</v>
      </c>
      <c r="H32" s="35" t="s">
        <v>26</v>
      </c>
      <c r="I32" s="34" t="s">
        <v>18</v>
      </c>
      <c r="J32" s="34" t="s">
        <v>18</v>
      </c>
      <c r="K32" s="34" t="s">
        <v>26</v>
      </c>
      <c r="L32" s="87" t="s">
        <v>348</v>
      </c>
    </row>
    <row r="33" spans="1:12" ht="15" customHeight="1" x14ac:dyDescent="0.25">
      <c r="A33" s="49"/>
      <c r="B33" s="172">
        <v>45708</v>
      </c>
      <c r="C33" s="213">
        <v>0.41666666666666702</v>
      </c>
      <c r="D33" s="208" t="s">
        <v>201</v>
      </c>
      <c r="E33" s="208" t="s">
        <v>235</v>
      </c>
      <c r="F33" s="95" t="s">
        <v>18</v>
      </c>
      <c r="G33" s="95" t="s">
        <v>226</v>
      </c>
      <c r="H33" s="35" t="s">
        <v>26</v>
      </c>
      <c r="I33" s="34" t="s">
        <v>18</v>
      </c>
      <c r="J33" s="34" t="s">
        <v>18</v>
      </c>
      <c r="K33" s="34" t="s">
        <v>26</v>
      </c>
      <c r="L33" s="87" t="s">
        <v>298</v>
      </c>
    </row>
    <row r="34" spans="1:12" ht="15" customHeight="1" x14ac:dyDescent="0.25">
      <c r="A34" s="49"/>
      <c r="B34" s="246">
        <v>45712</v>
      </c>
      <c r="C34" s="260">
        <v>0.41666666666666669</v>
      </c>
      <c r="D34" s="352" t="s">
        <v>201</v>
      </c>
      <c r="E34" s="353" t="s">
        <v>221</v>
      </c>
      <c r="F34" s="95" t="s">
        <v>18</v>
      </c>
      <c r="G34" s="95" t="s">
        <v>236</v>
      </c>
      <c r="H34" s="35" t="s">
        <v>26</v>
      </c>
      <c r="I34" s="34" t="s">
        <v>18</v>
      </c>
      <c r="J34" s="34" t="s">
        <v>18</v>
      </c>
      <c r="K34" s="34" t="s">
        <v>26</v>
      </c>
      <c r="L34" s="87" t="s">
        <v>348</v>
      </c>
    </row>
    <row r="35" spans="1:12" ht="15" customHeight="1" x14ac:dyDescent="0.25">
      <c r="A35" s="49"/>
      <c r="B35" s="172">
        <v>45713</v>
      </c>
      <c r="C35" s="173">
        <v>0.39583333333333331</v>
      </c>
      <c r="D35" s="174" t="s">
        <v>237</v>
      </c>
      <c r="E35" s="175" t="s">
        <v>238</v>
      </c>
      <c r="F35" s="174" t="s">
        <v>18</v>
      </c>
      <c r="G35" s="174" t="s">
        <v>443</v>
      </c>
      <c r="H35" s="35" t="s">
        <v>26</v>
      </c>
      <c r="I35" s="34" t="s">
        <v>18</v>
      </c>
      <c r="J35" s="34" t="s">
        <v>18</v>
      </c>
      <c r="K35" s="34" t="s">
        <v>26</v>
      </c>
      <c r="L35" s="87" t="s">
        <v>298</v>
      </c>
    </row>
    <row r="36" spans="1:12" ht="15" customHeight="1" x14ac:dyDescent="0.25">
      <c r="A36" s="49"/>
      <c r="B36" s="172">
        <v>45714</v>
      </c>
      <c r="C36" s="173">
        <v>0.39583333333333331</v>
      </c>
      <c r="D36" s="174" t="s">
        <v>237</v>
      </c>
      <c r="E36" s="175" t="s">
        <v>238</v>
      </c>
      <c r="F36" s="174" t="s">
        <v>18</v>
      </c>
      <c r="G36" s="174" t="s">
        <v>443</v>
      </c>
      <c r="H36" s="35" t="s">
        <v>26</v>
      </c>
      <c r="I36" s="34" t="s">
        <v>18</v>
      </c>
      <c r="J36" s="34" t="s">
        <v>18</v>
      </c>
      <c r="K36" s="34" t="s">
        <v>26</v>
      </c>
      <c r="L36" s="87" t="s">
        <v>298</v>
      </c>
    </row>
    <row r="37" spans="1:12" ht="15" customHeight="1" x14ac:dyDescent="0.25">
      <c r="A37" s="49"/>
      <c r="B37" s="172">
        <v>45715</v>
      </c>
      <c r="C37" s="173">
        <v>0.39583333333333331</v>
      </c>
      <c r="D37" s="174" t="s">
        <v>237</v>
      </c>
      <c r="E37" s="175" t="s">
        <v>238</v>
      </c>
      <c r="F37" s="174" t="s">
        <v>18</v>
      </c>
      <c r="G37" s="174" t="s">
        <v>442</v>
      </c>
      <c r="H37" s="35" t="s">
        <v>26</v>
      </c>
      <c r="I37" s="34" t="s">
        <v>18</v>
      </c>
      <c r="J37" s="34" t="s">
        <v>18</v>
      </c>
      <c r="K37" s="34" t="s">
        <v>26</v>
      </c>
      <c r="L37" s="87" t="s">
        <v>298</v>
      </c>
    </row>
    <row r="38" spans="1:12" ht="15" customHeight="1" x14ac:dyDescent="0.25">
      <c r="A38" s="49"/>
      <c r="B38" s="172">
        <v>45716</v>
      </c>
      <c r="C38" s="173">
        <v>0.39583333333333331</v>
      </c>
      <c r="D38" s="174" t="s">
        <v>237</v>
      </c>
      <c r="E38" s="175" t="s">
        <v>238</v>
      </c>
      <c r="F38" s="174" t="s">
        <v>18</v>
      </c>
      <c r="G38" s="174" t="s">
        <v>442</v>
      </c>
      <c r="H38" s="35" t="s">
        <v>26</v>
      </c>
      <c r="I38" s="34" t="s">
        <v>18</v>
      </c>
      <c r="J38" s="34" t="s">
        <v>18</v>
      </c>
      <c r="K38" s="34" t="s">
        <v>26</v>
      </c>
      <c r="L38" s="87" t="s">
        <v>298</v>
      </c>
    </row>
    <row r="39" spans="1:12" ht="15" customHeight="1" x14ac:dyDescent="0.25">
      <c r="A39" s="49"/>
      <c r="B39" s="172">
        <v>45716</v>
      </c>
      <c r="C39" s="173">
        <v>0.41666666666666669</v>
      </c>
      <c r="D39" s="174" t="s">
        <v>424</v>
      </c>
      <c r="E39" s="174" t="s">
        <v>229</v>
      </c>
      <c r="F39" s="174" t="s">
        <v>18</v>
      </c>
      <c r="G39" s="174" t="s">
        <v>227</v>
      </c>
      <c r="H39" s="35" t="s">
        <v>26</v>
      </c>
      <c r="I39" s="34" t="s">
        <v>18</v>
      </c>
      <c r="J39" s="34" t="s">
        <v>18</v>
      </c>
      <c r="K39" s="34" t="s">
        <v>26</v>
      </c>
      <c r="L39" s="87" t="s">
        <v>298</v>
      </c>
    </row>
    <row r="40" spans="1:12" ht="15" customHeight="1" x14ac:dyDescent="0.25">
      <c r="A40" s="49"/>
      <c r="B40" s="172">
        <v>45719</v>
      </c>
      <c r="C40" s="173">
        <v>0.41666666666666669</v>
      </c>
      <c r="D40" s="174" t="s">
        <v>211</v>
      </c>
      <c r="E40" s="175" t="s">
        <v>241</v>
      </c>
      <c r="F40" s="174" t="s">
        <v>18</v>
      </c>
      <c r="G40" s="174" t="s">
        <v>231</v>
      </c>
      <c r="H40" s="35" t="s">
        <v>26</v>
      </c>
      <c r="I40" s="34" t="s">
        <v>18</v>
      </c>
      <c r="J40" s="34" t="s">
        <v>18</v>
      </c>
      <c r="K40" s="34" t="s">
        <v>26</v>
      </c>
      <c r="L40" s="87" t="s">
        <v>298</v>
      </c>
    </row>
    <row r="41" spans="1:12" ht="15" customHeight="1" x14ac:dyDescent="0.25">
      <c r="A41" s="38"/>
      <c r="B41" s="172">
        <v>45721</v>
      </c>
      <c r="C41" s="173">
        <v>0.41666666666666669</v>
      </c>
      <c r="D41" s="174" t="s">
        <v>242</v>
      </c>
      <c r="E41" s="174" t="s">
        <v>232</v>
      </c>
      <c r="F41" s="174" t="s">
        <v>18</v>
      </c>
      <c r="G41" s="174" t="s">
        <v>243</v>
      </c>
      <c r="H41" s="35" t="s">
        <v>26</v>
      </c>
      <c r="I41" s="34" t="s">
        <v>18</v>
      </c>
      <c r="J41" s="34" t="s">
        <v>18</v>
      </c>
      <c r="K41" s="34" t="s">
        <v>26</v>
      </c>
      <c r="L41" s="87" t="s">
        <v>298</v>
      </c>
    </row>
    <row r="42" spans="1:12" ht="15" customHeight="1" x14ac:dyDescent="0.25">
      <c r="A42" s="36"/>
      <c r="B42" s="172">
        <v>45722</v>
      </c>
      <c r="C42" s="173">
        <v>0.41666666666666669</v>
      </c>
      <c r="D42" s="174" t="s">
        <v>244</v>
      </c>
      <c r="E42" s="175" t="s">
        <v>245</v>
      </c>
      <c r="F42" s="174" t="s">
        <v>18</v>
      </c>
      <c r="G42" s="174" t="s">
        <v>246</v>
      </c>
      <c r="H42" s="35" t="s">
        <v>26</v>
      </c>
      <c r="I42" s="34" t="s">
        <v>18</v>
      </c>
      <c r="J42" s="34" t="s">
        <v>18</v>
      </c>
      <c r="K42" s="34" t="s">
        <v>26</v>
      </c>
      <c r="L42" s="87" t="s">
        <v>298</v>
      </c>
    </row>
    <row r="43" spans="1:12" ht="15" customHeight="1" x14ac:dyDescent="0.25">
      <c r="A43" s="49"/>
      <c r="B43" s="177">
        <v>45722</v>
      </c>
      <c r="C43" s="173">
        <v>0.41666666666666702</v>
      </c>
      <c r="D43" s="174" t="s">
        <v>242</v>
      </c>
      <c r="E43" s="174" t="s">
        <v>228</v>
      </c>
      <c r="F43" s="174" t="s">
        <v>18</v>
      </c>
      <c r="G43" s="174" t="s">
        <v>266</v>
      </c>
      <c r="H43" s="35" t="s">
        <v>26</v>
      </c>
      <c r="I43" s="34" t="s">
        <v>18</v>
      </c>
      <c r="J43" s="34" t="s">
        <v>18</v>
      </c>
      <c r="K43" s="34" t="s">
        <v>26</v>
      </c>
      <c r="L43" s="87" t="s">
        <v>298</v>
      </c>
    </row>
    <row r="44" spans="1:12" ht="15" customHeight="1" x14ac:dyDescent="0.25">
      <c r="A44" s="49"/>
      <c r="B44" s="246">
        <v>45723</v>
      </c>
      <c r="C44" s="213">
        <v>0.41666666666666669</v>
      </c>
      <c r="D44" s="208" t="s">
        <v>377</v>
      </c>
      <c r="E44" s="208" t="s">
        <v>228</v>
      </c>
      <c r="F44" s="95" t="s">
        <v>18</v>
      </c>
      <c r="G44" s="95" t="s">
        <v>269</v>
      </c>
      <c r="H44" s="35" t="s">
        <v>26</v>
      </c>
      <c r="I44" s="34" t="s">
        <v>18</v>
      </c>
      <c r="J44" s="34" t="s">
        <v>18</v>
      </c>
      <c r="K44" s="34" t="s">
        <v>26</v>
      </c>
      <c r="L44" s="87" t="s">
        <v>481</v>
      </c>
    </row>
    <row r="45" spans="1:12" ht="15" customHeight="1" x14ac:dyDescent="0.25">
      <c r="A45" s="49"/>
      <c r="B45" s="172">
        <v>45723</v>
      </c>
      <c r="C45" s="173">
        <v>0.41666666666666669</v>
      </c>
      <c r="D45" s="174" t="s">
        <v>244</v>
      </c>
      <c r="E45" s="175" t="s">
        <v>245</v>
      </c>
      <c r="F45" s="174" t="s">
        <v>18</v>
      </c>
      <c r="G45" s="174" t="s">
        <v>227</v>
      </c>
      <c r="H45" s="35" t="s">
        <v>26</v>
      </c>
      <c r="I45" s="34" t="s">
        <v>18</v>
      </c>
      <c r="J45" s="34" t="s">
        <v>18</v>
      </c>
      <c r="K45" s="34" t="s">
        <v>26</v>
      </c>
      <c r="L45" s="87" t="s">
        <v>298</v>
      </c>
    </row>
    <row r="46" spans="1:12" ht="15" customHeight="1" x14ac:dyDescent="0.25">
      <c r="A46" s="49"/>
      <c r="B46" s="172">
        <v>45726</v>
      </c>
      <c r="C46" s="173">
        <v>0.41666666666665098</v>
      </c>
      <c r="D46" s="174" t="s">
        <v>247</v>
      </c>
      <c r="E46" s="176" t="s">
        <v>248</v>
      </c>
      <c r="F46" s="174" t="s">
        <v>18</v>
      </c>
      <c r="G46" s="174" t="s">
        <v>249</v>
      </c>
      <c r="H46" s="35" t="s">
        <v>26</v>
      </c>
      <c r="I46" s="34" t="s">
        <v>18</v>
      </c>
      <c r="J46" s="34" t="s">
        <v>18</v>
      </c>
      <c r="K46" s="34" t="s">
        <v>26</v>
      </c>
      <c r="L46" s="87" t="s">
        <v>298</v>
      </c>
    </row>
    <row r="47" spans="1:12" ht="15" customHeight="1" x14ac:dyDescent="0.25">
      <c r="A47" s="49"/>
      <c r="B47" s="172">
        <v>45726</v>
      </c>
      <c r="C47" s="173">
        <v>0.41666666666666669</v>
      </c>
      <c r="D47" s="208" t="s">
        <v>192</v>
      </c>
      <c r="E47" s="210" t="s">
        <v>268</v>
      </c>
      <c r="F47" s="95" t="s">
        <v>18</v>
      </c>
      <c r="G47" s="95" t="s">
        <v>227</v>
      </c>
      <c r="H47" s="35" t="s">
        <v>26</v>
      </c>
      <c r="I47" s="34" t="s">
        <v>18</v>
      </c>
      <c r="J47" s="34" t="s">
        <v>18</v>
      </c>
      <c r="K47" s="34" t="s">
        <v>26</v>
      </c>
      <c r="L47" s="87" t="s">
        <v>298</v>
      </c>
    </row>
    <row r="48" spans="1:12" ht="15" customHeight="1" x14ac:dyDescent="0.25">
      <c r="A48" s="49"/>
      <c r="B48" s="172">
        <v>45727</v>
      </c>
      <c r="C48" s="173">
        <v>0.41666666666665197</v>
      </c>
      <c r="D48" s="174" t="s">
        <v>247</v>
      </c>
      <c r="E48" s="175" t="s">
        <v>223</v>
      </c>
      <c r="F48" s="174" t="s">
        <v>18</v>
      </c>
      <c r="G48" s="174" t="s">
        <v>236</v>
      </c>
      <c r="H48" s="35" t="s">
        <v>26</v>
      </c>
      <c r="I48" s="34" t="s">
        <v>18</v>
      </c>
      <c r="J48" s="34" t="s">
        <v>18</v>
      </c>
      <c r="K48" s="34" t="s">
        <v>26</v>
      </c>
      <c r="L48" s="87" t="s">
        <v>298</v>
      </c>
    </row>
    <row r="49" spans="1:12" ht="15" customHeight="1" x14ac:dyDescent="0.25">
      <c r="A49" s="49"/>
      <c r="B49" s="172">
        <v>45729</v>
      </c>
      <c r="C49" s="173">
        <v>0.41666666666666669</v>
      </c>
      <c r="D49" s="174" t="s">
        <v>242</v>
      </c>
      <c r="E49" s="176" t="s">
        <v>233</v>
      </c>
      <c r="F49" s="174" t="s">
        <v>18</v>
      </c>
      <c r="G49" s="174" t="s">
        <v>250</v>
      </c>
      <c r="H49" s="35" t="s">
        <v>26</v>
      </c>
      <c r="I49" s="34" t="s">
        <v>18</v>
      </c>
      <c r="J49" s="34" t="s">
        <v>18</v>
      </c>
      <c r="K49" s="34" t="s">
        <v>26</v>
      </c>
      <c r="L49" s="87" t="s">
        <v>298</v>
      </c>
    </row>
    <row r="50" spans="1:12" ht="15" customHeight="1" x14ac:dyDescent="0.25">
      <c r="A50" s="49"/>
      <c r="B50" s="172">
        <v>45730</v>
      </c>
      <c r="C50" s="173">
        <v>0.41666666666666669</v>
      </c>
      <c r="D50" s="174" t="s">
        <v>242</v>
      </c>
      <c r="E50" s="176" t="s">
        <v>233</v>
      </c>
      <c r="F50" s="174" t="s">
        <v>18</v>
      </c>
      <c r="G50" s="174" t="s">
        <v>227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298</v>
      </c>
    </row>
    <row r="51" spans="1:12" ht="15" customHeight="1" x14ac:dyDescent="0.25">
      <c r="A51" s="49"/>
      <c r="B51" s="172">
        <v>45733</v>
      </c>
      <c r="C51" s="173">
        <v>0.41666666666666669</v>
      </c>
      <c r="D51" s="174" t="s">
        <v>251</v>
      </c>
      <c r="E51" s="174" t="s">
        <v>230</v>
      </c>
      <c r="F51" s="174" t="s">
        <v>18</v>
      </c>
      <c r="G51" s="174" t="s">
        <v>252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298</v>
      </c>
    </row>
    <row r="52" spans="1:12" ht="15" customHeight="1" x14ac:dyDescent="0.25">
      <c r="A52" s="49"/>
      <c r="B52" s="172">
        <v>45734</v>
      </c>
      <c r="C52" s="173">
        <v>0.41666666666666669</v>
      </c>
      <c r="D52" s="174" t="s">
        <v>240</v>
      </c>
      <c r="E52" s="174" t="s">
        <v>229</v>
      </c>
      <c r="F52" s="174" t="s">
        <v>18</v>
      </c>
      <c r="G52" s="174" t="s">
        <v>236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298</v>
      </c>
    </row>
    <row r="53" spans="1:12" ht="15" customHeight="1" x14ac:dyDescent="0.25">
      <c r="A53" s="49"/>
      <c r="B53" s="172">
        <v>45734</v>
      </c>
      <c r="C53" s="173">
        <v>0.5</v>
      </c>
      <c r="D53" s="174" t="s">
        <v>18</v>
      </c>
      <c r="E53" s="175" t="s">
        <v>253</v>
      </c>
      <c r="F53" s="174" t="s">
        <v>18</v>
      </c>
      <c r="G53" s="174" t="s">
        <v>254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298</v>
      </c>
    </row>
    <row r="54" spans="1:12" ht="15" customHeight="1" x14ac:dyDescent="0.25">
      <c r="A54" s="49"/>
      <c r="B54" s="172">
        <v>45735</v>
      </c>
      <c r="C54" s="173">
        <v>0.41666666666666669</v>
      </c>
      <c r="D54" s="174" t="s">
        <v>341</v>
      </c>
      <c r="E54" s="174" t="s">
        <v>255</v>
      </c>
      <c r="F54" s="174" t="s">
        <v>18</v>
      </c>
      <c r="G54" s="174" t="s">
        <v>256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298</v>
      </c>
    </row>
    <row r="55" spans="1:12" ht="15" customHeight="1" x14ac:dyDescent="0.25">
      <c r="A55" s="36"/>
      <c r="B55" s="172">
        <v>45736</v>
      </c>
      <c r="C55" s="173">
        <v>0.41666666666666669</v>
      </c>
      <c r="D55" s="174" t="s">
        <v>244</v>
      </c>
      <c r="E55" s="175" t="s">
        <v>245</v>
      </c>
      <c r="F55" s="174" t="s">
        <v>18</v>
      </c>
      <c r="G55" s="174" t="s">
        <v>257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298</v>
      </c>
    </row>
    <row r="56" spans="1:12" ht="15" customHeight="1" x14ac:dyDescent="0.25">
      <c r="A56" s="49"/>
      <c r="B56" s="172">
        <v>45736</v>
      </c>
      <c r="C56" s="173">
        <v>0.41666666666666669</v>
      </c>
      <c r="D56" s="174" t="s">
        <v>341</v>
      </c>
      <c r="E56" s="209" t="s">
        <v>342</v>
      </c>
      <c r="F56" s="95" t="s">
        <v>18</v>
      </c>
      <c r="G56" s="95" t="s">
        <v>224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298</v>
      </c>
    </row>
    <row r="57" spans="1:12" ht="15" customHeight="1" x14ac:dyDescent="0.25">
      <c r="A57" s="49"/>
      <c r="B57" s="172">
        <v>45737</v>
      </c>
      <c r="C57" s="173">
        <v>0.41666666666666669</v>
      </c>
      <c r="D57" s="208" t="s">
        <v>341</v>
      </c>
      <c r="E57" s="210" t="s">
        <v>342</v>
      </c>
      <c r="F57" s="95" t="s">
        <v>18</v>
      </c>
      <c r="G57" s="95" t="s">
        <v>343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298</v>
      </c>
    </row>
    <row r="58" spans="1:12" ht="15" customHeight="1" x14ac:dyDescent="0.25">
      <c r="A58" s="36"/>
      <c r="B58" s="246">
        <v>45740</v>
      </c>
      <c r="C58" s="260">
        <v>0.41666666666666702</v>
      </c>
      <c r="D58" s="174" t="s">
        <v>259</v>
      </c>
      <c r="E58" s="175" t="s">
        <v>260</v>
      </c>
      <c r="F58" s="174" t="s">
        <v>18</v>
      </c>
      <c r="G58" s="174" t="s">
        <v>108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298</v>
      </c>
    </row>
    <row r="59" spans="1:12" ht="15" customHeight="1" x14ac:dyDescent="0.25">
      <c r="A59" s="49"/>
      <c r="B59" s="246">
        <v>45741</v>
      </c>
      <c r="C59" s="260">
        <v>0.41666666666666669</v>
      </c>
      <c r="D59" s="174" t="s">
        <v>259</v>
      </c>
      <c r="E59" s="175" t="s">
        <v>260</v>
      </c>
      <c r="F59" s="174" t="s">
        <v>18</v>
      </c>
      <c r="G59" s="174" t="s">
        <v>107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348</v>
      </c>
    </row>
    <row r="60" spans="1:12" ht="15" customHeight="1" x14ac:dyDescent="0.25">
      <c r="A60" s="49"/>
      <c r="B60" s="172">
        <v>45741</v>
      </c>
      <c r="C60" s="173">
        <v>0.41666666666666302</v>
      </c>
      <c r="D60" s="174" t="s">
        <v>213</v>
      </c>
      <c r="E60" s="175" t="s">
        <v>214</v>
      </c>
      <c r="F60" s="174" t="s">
        <v>18</v>
      </c>
      <c r="G60" s="174" t="s">
        <v>258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298</v>
      </c>
    </row>
    <row r="61" spans="1:12" ht="15" customHeight="1" x14ac:dyDescent="0.25">
      <c r="A61" s="49"/>
      <c r="B61" s="246">
        <v>45742</v>
      </c>
      <c r="C61" s="260">
        <v>0.41666666666666702</v>
      </c>
      <c r="D61" s="174" t="s">
        <v>259</v>
      </c>
      <c r="E61" s="175" t="s">
        <v>260</v>
      </c>
      <c r="F61" s="174" t="s">
        <v>18</v>
      </c>
      <c r="G61" s="174" t="s">
        <v>263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348</v>
      </c>
    </row>
    <row r="62" spans="1:12" ht="15" customHeight="1" x14ac:dyDescent="0.25">
      <c r="A62" s="49"/>
      <c r="B62" s="187">
        <v>45743</v>
      </c>
      <c r="C62" s="259">
        <v>0.41666666666666669</v>
      </c>
      <c r="D62" s="174" t="s">
        <v>259</v>
      </c>
      <c r="E62" s="262" t="s">
        <v>260</v>
      </c>
      <c r="F62" s="34" t="s">
        <v>18</v>
      </c>
      <c r="G62" s="38" t="s">
        <v>0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348</v>
      </c>
    </row>
    <row r="63" spans="1:12" ht="15" customHeight="1" x14ac:dyDescent="0.25">
      <c r="A63" s="49"/>
      <c r="B63" s="172">
        <v>45743</v>
      </c>
      <c r="C63" s="173">
        <v>0.41666666666666669</v>
      </c>
      <c r="D63" s="174" t="s">
        <v>213</v>
      </c>
      <c r="E63" s="176" t="s">
        <v>262</v>
      </c>
      <c r="F63" s="174" t="s">
        <v>18</v>
      </c>
      <c r="G63" s="174" t="s">
        <v>263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298</v>
      </c>
    </row>
    <row r="64" spans="1:12" ht="15" customHeight="1" x14ac:dyDescent="0.25">
      <c r="A64" s="49"/>
      <c r="B64" s="187">
        <v>45744</v>
      </c>
      <c r="C64" s="259">
        <v>0.41666666666666669</v>
      </c>
      <c r="D64" s="174" t="s">
        <v>259</v>
      </c>
      <c r="E64" s="262" t="s">
        <v>260</v>
      </c>
      <c r="F64" s="34" t="s">
        <v>18</v>
      </c>
      <c r="G64" s="38" t="s">
        <v>236</v>
      </c>
      <c r="H64" s="35" t="s">
        <v>26</v>
      </c>
      <c r="I64" s="34" t="s">
        <v>18</v>
      </c>
      <c r="J64" s="34" t="s">
        <v>18</v>
      </c>
      <c r="K64" s="34" t="s">
        <v>26</v>
      </c>
      <c r="L64" s="87" t="s">
        <v>348</v>
      </c>
    </row>
    <row r="65" spans="1:12" ht="15" customHeight="1" x14ac:dyDescent="0.25">
      <c r="A65" s="49"/>
      <c r="B65" s="212">
        <v>45755</v>
      </c>
      <c r="C65" s="213">
        <v>0.41666666666666669</v>
      </c>
      <c r="D65" s="208" t="s">
        <v>212</v>
      </c>
      <c r="E65" s="209" t="s">
        <v>235</v>
      </c>
      <c r="F65" s="95" t="s">
        <v>18</v>
      </c>
      <c r="G65" s="95" t="s">
        <v>266</v>
      </c>
      <c r="H65" s="35" t="s">
        <v>26</v>
      </c>
      <c r="I65" s="34" t="s">
        <v>18</v>
      </c>
      <c r="J65" s="34" t="s">
        <v>18</v>
      </c>
      <c r="K65" s="34" t="s">
        <v>26</v>
      </c>
      <c r="L65" s="87" t="s">
        <v>298</v>
      </c>
    </row>
    <row r="66" spans="1:12" ht="15" customHeight="1" x14ac:dyDescent="0.25">
      <c r="A66" s="49"/>
      <c r="B66" s="172">
        <v>45756</v>
      </c>
      <c r="C66" s="173">
        <v>0.41666666666666669</v>
      </c>
      <c r="D66" s="208" t="s">
        <v>212</v>
      </c>
      <c r="E66" s="208" t="s">
        <v>235</v>
      </c>
      <c r="F66" s="95" t="s">
        <v>18</v>
      </c>
      <c r="G66" s="95" t="s">
        <v>269</v>
      </c>
      <c r="H66" s="35" t="s">
        <v>26</v>
      </c>
      <c r="I66" s="34" t="s">
        <v>18</v>
      </c>
      <c r="J66" s="34" t="s">
        <v>18</v>
      </c>
      <c r="K66" s="34" t="s">
        <v>26</v>
      </c>
      <c r="L66" s="87" t="s">
        <v>298</v>
      </c>
    </row>
    <row r="67" spans="1:12" ht="15" customHeight="1" x14ac:dyDescent="0.25">
      <c r="A67" s="49"/>
      <c r="B67" s="172">
        <v>45762</v>
      </c>
      <c r="C67" s="173">
        <v>0.41666666666666702</v>
      </c>
      <c r="D67" s="174" t="s">
        <v>247</v>
      </c>
      <c r="E67" s="175" t="s">
        <v>264</v>
      </c>
      <c r="F67" s="174" t="s">
        <v>18</v>
      </c>
      <c r="G67" s="174" t="s">
        <v>265</v>
      </c>
      <c r="H67" s="35" t="s">
        <v>26</v>
      </c>
      <c r="I67" s="34" t="s">
        <v>18</v>
      </c>
      <c r="J67" s="34" t="s">
        <v>18</v>
      </c>
      <c r="K67" s="34" t="s">
        <v>26</v>
      </c>
      <c r="L67" s="87" t="s">
        <v>298</v>
      </c>
    </row>
    <row r="68" spans="1:12" ht="15" customHeight="1" x14ac:dyDescent="0.25">
      <c r="A68" s="49"/>
      <c r="B68" s="172">
        <v>45768</v>
      </c>
      <c r="C68" s="173">
        <v>0.41666666666665098</v>
      </c>
      <c r="D68" s="174" t="s">
        <v>247</v>
      </c>
      <c r="E68" s="176" t="s">
        <v>248</v>
      </c>
      <c r="F68" s="174" t="s">
        <v>18</v>
      </c>
      <c r="G68" s="174" t="s">
        <v>239</v>
      </c>
      <c r="H68" s="35" t="s">
        <v>26</v>
      </c>
      <c r="I68" s="34" t="s">
        <v>18</v>
      </c>
      <c r="J68" s="34" t="s">
        <v>18</v>
      </c>
      <c r="K68" s="34" t="s">
        <v>26</v>
      </c>
      <c r="L68" s="87" t="s">
        <v>298</v>
      </c>
    </row>
    <row r="69" spans="1:12" ht="15" customHeight="1" x14ac:dyDescent="0.25">
      <c r="A69" s="38"/>
      <c r="B69" s="33"/>
      <c r="C69" s="90"/>
      <c r="D69" s="35"/>
      <c r="E69" s="35"/>
      <c r="F69" s="34"/>
      <c r="G69" s="34"/>
      <c r="H69" s="35" t="s">
        <v>26</v>
      </c>
      <c r="I69" s="34" t="s">
        <v>18</v>
      </c>
      <c r="J69" s="34" t="s">
        <v>18</v>
      </c>
      <c r="K69" s="34" t="s">
        <v>26</v>
      </c>
      <c r="L69" s="87"/>
    </row>
    <row r="70" spans="1:12" ht="15" customHeight="1" x14ac:dyDescent="0.25">
      <c r="A70" s="49"/>
      <c r="B70" s="33"/>
      <c r="C70" s="88"/>
      <c r="D70" s="35"/>
      <c r="E70" s="89"/>
      <c r="F70" s="34"/>
      <c r="G70" s="34"/>
      <c r="H70" s="35" t="s">
        <v>26</v>
      </c>
      <c r="I70" s="34" t="s">
        <v>18</v>
      </c>
      <c r="J70" s="34" t="s">
        <v>18</v>
      </c>
      <c r="K70" s="34" t="s">
        <v>26</v>
      </c>
      <c r="L70" s="87"/>
    </row>
    <row r="71" spans="1:12" ht="15" customHeight="1" x14ac:dyDescent="0.25">
      <c r="A71" s="49"/>
      <c r="B71" s="23"/>
      <c r="C71" s="90"/>
      <c r="D71" s="35"/>
      <c r="E71" s="35"/>
      <c r="F71" s="34"/>
      <c r="G71" s="34"/>
      <c r="H71" s="35" t="s">
        <v>26</v>
      </c>
      <c r="I71" s="34" t="s">
        <v>18</v>
      </c>
      <c r="J71" s="34" t="s">
        <v>18</v>
      </c>
      <c r="K71" s="34" t="s">
        <v>26</v>
      </c>
      <c r="L71" s="87"/>
    </row>
    <row r="72" spans="1:12" ht="15" customHeight="1" x14ac:dyDescent="0.25">
      <c r="A72" s="38"/>
      <c r="B72" s="91"/>
      <c r="C72" s="88"/>
      <c r="D72" s="35"/>
      <c r="E72" s="35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38"/>
      <c r="B73" s="91"/>
      <c r="C73" s="88"/>
      <c r="D73" s="35"/>
      <c r="E73" s="35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123"/>
      <c r="F75" s="34"/>
      <c r="G75" s="124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34"/>
      <c r="B78" s="23"/>
      <c r="C78" s="90"/>
      <c r="D78" s="35"/>
      <c r="E78" s="35"/>
      <c r="F78" s="38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49"/>
      <c r="B82" s="33"/>
      <c r="C82" s="88"/>
      <c r="D82" s="35"/>
      <c r="E82" s="89"/>
      <c r="F82" s="34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0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36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33"/>
      <c r="C85" s="90"/>
      <c r="D85" s="35"/>
      <c r="E85" s="35"/>
      <c r="F85" s="34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23"/>
      <c r="C87" s="90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36"/>
      <c r="B88" s="23"/>
      <c r="C88" s="90"/>
      <c r="D88" s="35"/>
      <c r="E88" s="35"/>
      <c r="F88" s="38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03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23"/>
      <c r="C90" s="90"/>
      <c r="D90" s="35"/>
      <c r="E90" s="103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0"/>
      <c r="D91" s="35"/>
      <c r="E91" s="112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33"/>
      <c r="C92" s="90"/>
      <c r="D92" s="35"/>
      <c r="E92" s="117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34"/>
      <c r="B93" s="23"/>
      <c r="C93" s="90"/>
      <c r="D93" s="35"/>
      <c r="E93" s="35"/>
      <c r="F93" s="38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8"/>
      <c r="E94" s="89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0"/>
      <c r="D95" s="35"/>
      <c r="E95" s="117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49"/>
      <c r="B97" s="33"/>
      <c r="C97" s="90"/>
      <c r="D97" s="35"/>
      <c r="E97" s="89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4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6"/>
      <c r="B100" s="23"/>
      <c r="C100" s="90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34"/>
      <c r="B101" s="23"/>
      <c r="C101" s="90"/>
      <c r="D101" s="35"/>
      <c r="E101" s="35"/>
      <c r="F101" s="34"/>
      <c r="G101" s="34"/>
      <c r="H101" s="35" t="s">
        <v>26</v>
      </c>
      <c r="I101" s="34" t="s">
        <v>18</v>
      </c>
      <c r="J101" s="34" t="s">
        <v>18</v>
      </c>
      <c r="K101" s="34" t="s">
        <v>26</v>
      </c>
      <c r="L101" s="87"/>
    </row>
    <row r="102" spans="1:12" ht="15" customHeight="1" x14ac:dyDescent="0.25">
      <c r="A102" s="92"/>
      <c r="B102" s="85"/>
      <c r="C102" s="85"/>
      <c r="D102" s="85"/>
      <c r="E102" s="68"/>
      <c r="F102" s="93"/>
      <c r="G102" s="93"/>
      <c r="H102" s="85"/>
      <c r="I102" s="93"/>
      <c r="J102" s="93"/>
      <c r="K102" s="93"/>
      <c r="L102" s="92"/>
    </row>
    <row r="103" spans="1:12" ht="15" customHeight="1" x14ac:dyDescent="0.25">
      <c r="A103" s="92"/>
      <c r="B103" s="85"/>
      <c r="C103" s="85"/>
      <c r="D103" s="85"/>
      <c r="E103" s="68"/>
      <c r="F103" s="93"/>
      <c r="G103" s="93"/>
      <c r="H103" s="85"/>
      <c r="I103" s="93"/>
      <c r="J103" s="93"/>
      <c r="K103" s="93"/>
      <c r="L103" s="92"/>
    </row>
    <row r="104" spans="1:12" ht="15" customHeight="1" x14ac:dyDescent="0.25">
      <c r="A104" s="92"/>
      <c r="B104" s="85"/>
      <c r="C104" s="85"/>
      <c r="D104" s="85"/>
      <c r="E104" s="68"/>
      <c r="F104" s="93"/>
      <c r="G104" s="93"/>
      <c r="H104" s="85"/>
      <c r="I104" s="93"/>
      <c r="J104" s="93"/>
      <c r="K104" s="93"/>
      <c r="L104" s="92"/>
    </row>
    <row r="105" spans="1:12" ht="15" customHeight="1" x14ac:dyDescent="0.25">
      <c r="A105" s="92"/>
      <c r="B105" s="85"/>
      <c r="C105" s="85"/>
      <c r="D105" s="85"/>
      <c r="E105" s="68"/>
      <c r="F105" s="93"/>
      <c r="G105" s="93"/>
      <c r="H105" s="85"/>
      <c r="I105" s="93"/>
      <c r="J105" s="93"/>
      <c r="K105" s="93"/>
      <c r="L105" s="92"/>
    </row>
    <row r="106" spans="1:12" ht="15" customHeight="1" x14ac:dyDescent="0.25">
      <c r="A106" s="92"/>
      <c r="B106" s="85"/>
      <c r="C106" s="85"/>
      <c r="D106" s="85"/>
      <c r="E106" s="68"/>
      <c r="F106" s="93"/>
      <c r="G106" s="93"/>
      <c r="H106" s="85"/>
      <c r="I106" s="93"/>
      <c r="J106" s="93"/>
      <c r="K106" s="93"/>
      <c r="L106" s="92"/>
    </row>
    <row r="107" spans="1:12" ht="15" customHeight="1" x14ac:dyDescent="0.25">
      <c r="A107" s="92"/>
      <c r="B107" s="85"/>
      <c r="C107" s="85"/>
      <c r="D107" s="85"/>
      <c r="E107" s="68"/>
      <c r="F107" s="93"/>
      <c r="G107" s="93"/>
      <c r="H107" s="85"/>
      <c r="I107" s="93"/>
      <c r="J107" s="93"/>
      <c r="K107" s="93"/>
      <c r="L107" s="92"/>
    </row>
    <row r="108" spans="1:12" ht="15" customHeight="1" x14ac:dyDescent="0.25">
      <c r="A108" s="92"/>
      <c r="B108" s="85"/>
      <c r="C108" s="85"/>
      <c r="D108" s="85"/>
      <c r="E108" s="68"/>
      <c r="F108" s="93"/>
      <c r="G108" s="93"/>
      <c r="H108" s="85"/>
      <c r="I108" s="93"/>
      <c r="J108" s="93"/>
      <c r="K108" s="93"/>
      <c r="L108" s="92"/>
    </row>
    <row r="109" spans="1:12" ht="15" customHeight="1" x14ac:dyDescent="0.25">
      <c r="A109" s="92"/>
      <c r="B109" s="85"/>
      <c r="C109" s="85"/>
      <c r="D109" s="85"/>
      <c r="E109" s="68"/>
      <c r="F109" s="93"/>
      <c r="G109" s="93"/>
      <c r="H109" s="85"/>
      <c r="I109" s="93"/>
      <c r="J109" s="93"/>
      <c r="K109" s="93"/>
      <c r="L109" s="92"/>
    </row>
    <row r="110" spans="1:12" ht="15" customHeight="1" x14ac:dyDescent="0.25">
      <c r="A110" s="92"/>
      <c r="B110" s="85"/>
      <c r="C110" s="85"/>
      <c r="D110" s="85"/>
      <c r="E110" s="68"/>
      <c r="F110" s="93"/>
      <c r="G110" s="93"/>
      <c r="H110" s="85"/>
      <c r="I110" s="93"/>
      <c r="J110" s="93"/>
      <c r="K110" s="93"/>
      <c r="L110" s="92"/>
    </row>
    <row r="111" spans="1:12" ht="15" customHeight="1" x14ac:dyDescent="0.25">
      <c r="A111" s="92"/>
      <c r="B111" s="85"/>
      <c r="C111" s="85"/>
      <c r="D111" s="85"/>
      <c r="E111" s="68"/>
      <c r="F111" s="93"/>
      <c r="G111" s="93"/>
      <c r="H111" s="85"/>
      <c r="I111" s="93"/>
      <c r="J111" s="93"/>
      <c r="K111" s="93"/>
      <c r="L111" s="92"/>
    </row>
    <row r="112" spans="1:12" ht="15" customHeight="1" x14ac:dyDescent="0.25">
      <c r="A112" s="92"/>
      <c r="B112" s="85"/>
      <c r="C112" s="85"/>
      <c r="D112" s="85"/>
      <c r="E112" s="68"/>
      <c r="F112" s="93"/>
      <c r="G112" s="93"/>
      <c r="H112" s="85"/>
      <c r="I112" s="93"/>
      <c r="J112" s="93"/>
      <c r="K112" s="93"/>
      <c r="L112" s="92"/>
    </row>
  </sheetData>
  <autoFilter ref="A1:L101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2025-01-30T11:31:30Z</cp:lastPrinted>
  <dcterms:created xsi:type="dcterms:W3CDTF">2016-11-08T12:59:29Z</dcterms:created>
  <dcterms:modified xsi:type="dcterms:W3CDTF">2025-02-06T05:49:51Z</dcterms:modified>
</cp:coreProperties>
</file>